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llo\Documents\Coronavirus\"/>
    </mc:Choice>
  </mc:AlternateContent>
  <bookViews>
    <workbookView xWindow="0" yWindow="0" windowWidth="20490" windowHeight="7755"/>
  </bookViews>
  <sheets>
    <sheet name="Por dpto y causal" sheetId="8" r:id="rId1"/>
    <sheet name="Por CIIIU y causal" sheetId="9" r:id="rId2"/>
    <sheet name="Por CIIU y departamento " sheetId="10" r:id="rId3"/>
  </sheets>
  <definedNames>
    <definedName name="_xlnm._FilterDatabase" localSheetId="1" hidden="1">'Por CIIIU y causal'!$B$34:$F$55</definedName>
    <definedName name="_xlnm._FilterDatabase" localSheetId="2" hidden="1">'Por CIIU y departamento '!$B$8:$W$29</definedName>
    <definedName name="_xlnm._FilterDatabase" localSheetId="0" hidden="1">'Por dpto y causal'!$B$33:$F$53</definedName>
  </definedNames>
  <calcPr calcId="152511"/>
</workbook>
</file>

<file path=xl/calcChain.xml><?xml version="1.0" encoding="utf-8"?>
<calcChain xmlns="http://schemas.openxmlformats.org/spreadsheetml/2006/main">
  <c r="V30" i="10" l="1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W30" i="10" s="1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C57" i="9"/>
  <c r="I57" i="9" s="1"/>
  <c r="K56" i="9"/>
  <c r="J56" i="9"/>
  <c r="I56" i="9"/>
  <c r="E56" i="9"/>
  <c r="D56" i="9"/>
  <c r="C56" i="9"/>
  <c r="L38" i="9"/>
  <c r="F41" i="9"/>
  <c r="L55" i="9"/>
  <c r="F55" i="9"/>
  <c r="L50" i="9"/>
  <c r="F52" i="9"/>
  <c r="L45" i="9"/>
  <c r="F47" i="9"/>
  <c r="L49" i="9"/>
  <c r="F38" i="9"/>
  <c r="L42" i="9"/>
  <c r="F45" i="9"/>
  <c r="L48" i="9"/>
  <c r="F50" i="9"/>
  <c r="L36" i="9"/>
  <c r="F36" i="9"/>
  <c r="L52" i="9"/>
  <c r="F53" i="9"/>
  <c r="L41" i="9"/>
  <c r="F46" i="9"/>
  <c r="L40" i="9"/>
  <c r="F37" i="9"/>
  <c r="L35" i="9"/>
  <c r="F35" i="9"/>
  <c r="L44" i="9"/>
  <c r="F48" i="9"/>
  <c r="L37" i="9"/>
  <c r="F39" i="9"/>
  <c r="L54" i="9"/>
  <c r="F54" i="9"/>
  <c r="L53" i="9"/>
  <c r="F49" i="9"/>
  <c r="L46" i="9"/>
  <c r="F44" i="9"/>
  <c r="L47" i="9"/>
  <c r="F40" i="9"/>
  <c r="L51" i="9"/>
  <c r="F51" i="9"/>
  <c r="L43" i="9"/>
  <c r="F43" i="9"/>
  <c r="L39" i="9"/>
  <c r="F42" i="9"/>
  <c r="E30" i="9"/>
  <c r="D30" i="9"/>
  <c r="C30" i="9"/>
  <c r="F12" i="9"/>
  <c r="F29" i="9"/>
  <c r="F24" i="9"/>
  <c r="F19" i="9"/>
  <c r="F22" i="9"/>
  <c r="F16" i="9"/>
  <c r="F23" i="9"/>
  <c r="F10" i="9"/>
  <c r="F26" i="9"/>
  <c r="F17" i="9"/>
  <c r="F14" i="9"/>
  <c r="F9" i="9"/>
  <c r="F18" i="9"/>
  <c r="F11" i="9"/>
  <c r="F28" i="9"/>
  <c r="F27" i="9"/>
  <c r="F20" i="9"/>
  <c r="F21" i="9"/>
  <c r="F25" i="9"/>
  <c r="F15" i="9"/>
  <c r="F13" i="9"/>
  <c r="I55" i="8"/>
  <c r="C55" i="8"/>
  <c r="K54" i="8"/>
  <c r="J54" i="8"/>
  <c r="I54" i="8"/>
  <c r="E54" i="8"/>
  <c r="D54" i="8"/>
  <c r="C54" i="8"/>
  <c r="L51" i="8"/>
  <c r="F51" i="8"/>
  <c r="L41" i="8"/>
  <c r="F42" i="8"/>
  <c r="L46" i="8"/>
  <c r="F49" i="8"/>
  <c r="L53" i="8"/>
  <c r="F53" i="8"/>
  <c r="L43" i="8"/>
  <c r="F39" i="8"/>
  <c r="L38" i="8"/>
  <c r="F43" i="8"/>
  <c r="L44" i="8"/>
  <c r="F41" i="8"/>
  <c r="L40" i="8"/>
  <c r="F47" i="8"/>
  <c r="L50" i="8"/>
  <c r="F40" i="8"/>
  <c r="L39" i="8"/>
  <c r="F38" i="8"/>
  <c r="L34" i="8"/>
  <c r="F34" i="8"/>
  <c r="L36" i="8"/>
  <c r="F35" i="8"/>
  <c r="L45" i="8"/>
  <c r="F45" i="8"/>
  <c r="L49" i="8"/>
  <c r="F48" i="8"/>
  <c r="L52" i="8"/>
  <c r="F52" i="8"/>
  <c r="L47" i="8"/>
  <c r="F50" i="8"/>
  <c r="L37" i="8"/>
  <c r="F37" i="8"/>
  <c r="L42" i="8"/>
  <c r="F46" i="8"/>
  <c r="L35" i="8"/>
  <c r="F36" i="8"/>
  <c r="L48" i="8"/>
  <c r="F44" i="8"/>
  <c r="E29" i="8"/>
  <c r="D29" i="8"/>
  <c r="C29" i="8"/>
  <c r="F26" i="8"/>
  <c r="F17" i="8"/>
  <c r="F21" i="8"/>
  <c r="F28" i="8"/>
  <c r="F16" i="8"/>
  <c r="F14" i="8"/>
  <c r="F19" i="8"/>
  <c r="F15" i="8"/>
  <c r="F25" i="8"/>
  <c r="F13" i="8"/>
  <c r="F9" i="8"/>
  <c r="F11" i="8"/>
  <c r="F20" i="8"/>
  <c r="F24" i="8"/>
  <c r="F27" i="8"/>
  <c r="F23" i="8"/>
  <c r="F12" i="8"/>
  <c r="F18" i="8"/>
  <c r="F10" i="8"/>
  <c r="F22" i="8"/>
  <c r="F56" i="9" l="1"/>
  <c r="L56" i="9"/>
  <c r="F30" i="9"/>
  <c r="F29" i="8"/>
  <c r="L54" i="8"/>
  <c r="F54" i="8"/>
</calcChain>
</file>

<file path=xl/sharedStrings.xml><?xml version="1.0" encoding="utf-8"?>
<sst xmlns="http://schemas.openxmlformats.org/spreadsheetml/2006/main" count="215" uniqueCount="56">
  <si>
    <t>CIIU</t>
  </si>
  <si>
    <t>CANELONES</t>
  </si>
  <si>
    <t>Actividades administrativas y servicios de apoyo</t>
  </si>
  <si>
    <t>MONTEVIDEO</t>
  </si>
  <si>
    <t>Actividades de los hogares en calidad de empleadores, actividades indiferenciadas de producción de bienes y servicios de los hogares para uso propio.</t>
  </si>
  <si>
    <t>Actividades profesionales, científicas y técnicas</t>
  </si>
  <si>
    <t>Alojamiento y servicios de comida</t>
  </si>
  <si>
    <t>Comercio al por mayor y al por menor, reparación de los vehículos de motor y de las motocicletas.</t>
  </si>
  <si>
    <t>ROCHA</t>
  </si>
  <si>
    <t>SORIANO</t>
  </si>
  <si>
    <t>Construcción</t>
  </si>
  <si>
    <t>Enseñanza</t>
  </si>
  <si>
    <t>FLORES</t>
  </si>
  <si>
    <t>Industrias Manufactureras</t>
  </si>
  <si>
    <t>Otras actividades de servicio</t>
  </si>
  <si>
    <t>Producción agropecuaria, forestación y pesca</t>
  </si>
  <si>
    <t>SAN JOSE</t>
  </si>
  <si>
    <t>Suministro de agua, alcantarillado, gestión de desechos y actividades de saneamiento</t>
  </si>
  <si>
    <t>ARTIGAS</t>
  </si>
  <si>
    <t>CERRO LARGO</t>
  </si>
  <si>
    <t>COLONIA</t>
  </si>
  <si>
    <t>DURAZNO</t>
  </si>
  <si>
    <t>FLORIDA</t>
  </si>
  <si>
    <t>LAVALLEJA</t>
  </si>
  <si>
    <t>MALDONADO</t>
  </si>
  <si>
    <t>PAYSANDU</t>
  </si>
  <si>
    <t>RIO NEGRO</t>
  </si>
  <si>
    <t>RIVERA</t>
  </si>
  <si>
    <t>SALTO</t>
  </si>
  <si>
    <t>TACUAREMBO</t>
  </si>
  <si>
    <t>SIN CODIFICAR</t>
  </si>
  <si>
    <t>TREINTA Y TRES</t>
  </si>
  <si>
    <t>Actividades financieras y de seguros.</t>
  </si>
  <si>
    <t>Actividades inmobiliarias</t>
  </si>
  <si>
    <t>Adaptación a Uruguay</t>
  </si>
  <si>
    <t>Administración pública y defensa, planes de seguridad social de afiliación obligatoria.</t>
  </si>
  <si>
    <t>Artes, entretenimiento y recreación</t>
  </si>
  <si>
    <t>Explotación de minas y canteras</t>
  </si>
  <si>
    <t>Informática y comunicación</t>
  </si>
  <si>
    <t>Servicios sociales y relacionados con la Salud humana.</t>
  </si>
  <si>
    <t>Suministro de electricidad, gas, vapor y aire acondicionado</t>
  </si>
  <si>
    <t>Transporte y almacenamiento</t>
  </si>
  <si>
    <t>ONLINE</t>
  </si>
  <si>
    <t>PORTAL</t>
  </si>
  <si>
    <t>TOTAL</t>
  </si>
  <si>
    <t>SOLICITUDES SDES POR DEPARTAMENTO Y CAUSAL</t>
  </si>
  <si>
    <t>DEPARTAMENTO</t>
  </si>
  <si>
    <t>SUSPENSIÓN</t>
  </si>
  <si>
    <t>DESPIDO</t>
  </si>
  <si>
    <t>REDUCCIÓN</t>
  </si>
  <si>
    <t>Total</t>
  </si>
  <si>
    <t>Fuente: Sistema Prestaciones  -  29/11/2019</t>
  </si>
  <si>
    <t xml:space="preserve">Total </t>
  </si>
  <si>
    <t>SOLICITUDES SDES POR RAMA DE ACTIVIDAD Y CAUSAL</t>
  </si>
  <si>
    <t>SOLICITUDES SDES POR RAMA DE ACTIVIDAD Y DEPARTAMENTO</t>
  </si>
  <si>
    <t>Fuente: Sistema Prestaciones  -  30/03/2020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</si>
</sst>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ntique Olive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0" xfId="0" applyFill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1" fillId="4" borderId="1" xfId="0" applyFont="1" applyFill="1" applyBorder="1"/>
    <xf numFmtId="0" fontId="0" fillId="3" borderId="1" xfId="0" applyFill="1" applyBorder="1"/>
    <xf numFmtId="0" fontId="0" fillId="2" borderId="0" xfId="0" applyFill="1" applyBorder="1" applyAlignment="1">
      <alignment horizontal="right" vertical="top"/>
    </xf>
    <xf numFmtId="0" fontId="4" fillId="2" borderId="0" xfId="0" applyFont="1" applyFill="1" applyBorder="1"/>
    <xf numFmtId="0" fontId="1" fillId="5" borderId="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1" fillId="4" borderId="14" xfId="0" applyFont="1" applyFill="1" applyBorder="1"/>
    <xf numFmtId="0" fontId="3" fillId="2" borderId="0" xfId="0" applyFont="1" applyFill="1" applyBorder="1" applyAlignment="1">
      <alignment horizontal="right" vertical="top"/>
    </xf>
    <xf numFmtId="0" fontId="1" fillId="2" borderId="0" xfId="0" applyFont="1" applyFill="1" applyBorder="1"/>
    <xf numFmtId="0" fontId="0" fillId="0" borderId="0" xfId="0" applyFill="1" applyBorder="1"/>
    <xf numFmtId="0" fontId="5" fillId="4" borderId="1" xfId="0" applyFont="1" applyFill="1" applyBorder="1"/>
    <xf numFmtId="0" fontId="6" fillId="4" borderId="1" xfId="0" applyFont="1" applyFill="1" applyBorder="1" applyAlignment="1">
      <alignment textRotation="90"/>
    </xf>
    <xf numFmtId="0" fontId="1" fillId="5" borderId="1" xfId="0" applyFont="1" applyFill="1" applyBorder="1" applyAlignment="1">
      <alignment wrapText="1"/>
    </xf>
    <xf numFmtId="0" fontId="3" fillId="2" borderId="12" xfId="0" applyFont="1" applyFill="1" applyBorder="1" applyAlignment="1">
      <alignment horizontal="right" vertical="top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right" vertical="top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 sz="1100" b="1"/>
              <a:t>Solicitudes SDES</a:t>
            </a:r>
            <a:r>
              <a:rPr lang="es-UY" sz="1100" b="1" baseline="0"/>
              <a:t> interior por causal al 29/03 </a:t>
            </a:r>
            <a:endParaRPr lang="es-UY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'Por dpto y causal'!$C$8</c:f>
              <c:strCache>
                <c:ptCount val="1"/>
                <c:pt idx="0">
                  <c:v>SUSPENSIÓN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'Por dpto y causal'!$B$9:$B$28</c15:sqref>
                  </c15:fullRef>
                </c:ext>
              </c:extLst>
              <c:f>'Por dpto y causal'!$B$10:$B$28</c:f>
              <c:strCache>
                <c:ptCount val="19"/>
                <c:pt idx="0">
                  <c:v>CANELONES</c:v>
                </c:pt>
                <c:pt idx="1">
                  <c:v>MALDONADO</c:v>
                </c:pt>
                <c:pt idx="2">
                  <c:v>COLONIA</c:v>
                </c:pt>
                <c:pt idx="3">
                  <c:v>PAYSANDU</c:v>
                </c:pt>
                <c:pt idx="4">
                  <c:v>SALTO</c:v>
                </c:pt>
                <c:pt idx="5">
                  <c:v>RIVERA</c:v>
                </c:pt>
                <c:pt idx="6">
                  <c:v>SAN JOSE</c:v>
                </c:pt>
                <c:pt idx="7">
                  <c:v>TACUAREMBO</c:v>
                </c:pt>
                <c:pt idx="8">
                  <c:v>CERRO LARGO</c:v>
                </c:pt>
                <c:pt idx="9">
                  <c:v>ROCHA</c:v>
                </c:pt>
                <c:pt idx="10">
                  <c:v>LAVALLEJA</c:v>
                </c:pt>
                <c:pt idx="11">
                  <c:v>SORIANO</c:v>
                </c:pt>
                <c:pt idx="12">
                  <c:v>ARTIGAS</c:v>
                </c:pt>
                <c:pt idx="13">
                  <c:v>DURAZNO</c:v>
                </c:pt>
                <c:pt idx="14">
                  <c:v>FLORIDA</c:v>
                </c:pt>
                <c:pt idx="15">
                  <c:v>RIO NEGRO</c:v>
                </c:pt>
                <c:pt idx="16">
                  <c:v>TREINTA Y TRES</c:v>
                </c:pt>
                <c:pt idx="17">
                  <c:v>FLORES</c:v>
                </c:pt>
                <c:pt idx="18">
                  <c:v>SIN CODIFICAR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'Por dpto y causal'!$C$9:$C$28</c15:sqref>
                  </c15:fullRef>
                </c:ext>
              </c:extLst>
              <c:f>'Por dpto y causal'!$C$10:$C$28</c:f>
              <c:numCache>
                <c:formatCode>General</c:formatCode>
                <c:ptCount val="19"/>
                <c:pt idx="0">
                  <c:v>4784</c:v>
                </c:pt>
                <c:pt idx="1">
                  <c:v>3562</c:v>
                </c:pt>
                <c:pt idx="2">
                  <c:v>1588</c:v>
                </c:pt>
                <c:pt idx="3">
                  <c:v>1335</c:v>
                </c:pt>
                <c:pt idx="4">
                  <c:v>1513</c:v>
                </c:pt>
                <c:pt idx="5">
                  <c:v>1149</c:v>
                </c:pt>
                <c:pt idx="6">
                  <c:v>882</c:v>
                </c:pt>
                <c:pt idx="7">
                  <c:v>513</c:v>
                </c:pt>
                <c:pt idx="8">
                  <c:v>956</c:v>
                </c:pt>
                <c:pt idx="9">
                  <c:v>606</c:v>
                </c:pt>
                <c:pt idx="10">
                  <c:v>416</c:v>
                </c:pt>
                <c:pt idx="11">
                  <c:v>565</c:v>
                </c:pt>
                <c:pt idx="12">
                  <c:v>518</c:v>
                </c:pt>
                <c:pt idx="13">
                  <c:v>397</c:v>
                </c:pt>
                <c:pt idx="14">
                  <c:v>474</c:v>
                </c:pt>
                <c:pt idx="15">
                  <c:v>314</c:v>
                </c:pt>
                <c:pt idx="16">
                  <c:v>240</c:v>
                </c:pt>
                <c:pt idx="17">
                  <c:v>186</c:v>
                </c:pt>
                <c:pt idx="18">
                  <c:v>43</c:v>
                </c:pt>
              </c:numCache>
            </c:numRef>
          </c:val>
        </c:ser>
        <c:ser>
          <c:idx val="1"/>
          <c:order val="1"/>
          <c:tx>
            <c:strRef>
              <c:f>'Por dpto y causal'!$D$8</c:f>
              <c:strCache>
                <c:ptCount val="1"/>
                <c:pt idx="0">
                  <c:v>DESPIDO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'Por dpto y causal'!$B$9:$B$28</c15:sqref>
                  </c15:fullRef>
                </c:ext>
              </c:extLst>
              <c:f>'Por dpto y causal'!$B$10:$B$28</c:f>
              <c:strCache>
                <c:ptCount val="19"/>
                <c:pt idx="0">
                  <c:v>CANELONES</c:v>
                </c:pt>
                <c:pt idx="1">
                  <c:v>MALDONADO</c:v>
                </c:pt>
                <c:pt idx="2">
                  <c:v>COLONIA</c:v>
                </c:pt>
                <c:pt idx="3">
                  <c:v>PAYSANDU</c:v>
                </c:pt>
                <c:pt idx="4">
                  <c:v>SALTO</c:v>
                </c:pt>
                <c:pt idx="5">
                  <c:v>RIVERA</c:v>
                </c:pt>
                <c:pt idx="6">
                  <c:v>SAN JOSE</c:v>
                </c:pt>
                <c:pt idx="7">
                  <c:v>TACUAREMBO</c:v>
                </c:pt>
                <c:pt idx="8">
                  <c:v>CERRO LARGO</c:v>
                </c:pt>
                <c:pt idx="9">
                  <c:v>ROCHA</c:v>
                </c:pt>
                <c:pt idx="10">
                  <c:v>LAVALLEJA</c:v>
                </c:pt>
                <c:pt idx="11">
                  <c:v>SORIANO</c:v>
                </c:pt>
                <c:pt idx="12">
                  <c:v>ARTIGAS</c:v>
                </c:pt>
                <c:pt idx="13">
                  <c:v>DURAZNO</c:v>
                </c:pt>
                <c:pt idx="14">
                  <c:v>FLORIDA</c:v>
                </c:pt>
                <c:pt idx="15">
                  <c:v>RIO NEGRO</c:v>
                </c:pt>
                <c:pt idx="16">
                  <c:v>TREINTA Y TRES</c:v>
                </c:pt>
                <c:pt idx="17">
                  <c:v>FLORES</c:v>
                </c:pt>
                <c:pt idx="18">
                  <c:v>SIN CODIFICAR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'Por dpto y causal'!$D$9:$D$28</c15:sqref>
                  </c15:fullRef>
                </c:ext>
              </c:extLst>
              <c:f>'Por dpto y causal'!$D$10:$D$28</c:f>
              <c:numCache>
                <c:formatCode>General</c:formatCode>
                <c:ptCount val="19"/>
                <c:pt idx="0">
                  <c:v>451</c:v>
                </c:pt>
                <c:pt idx="1">
                  <c:v>1120</c:v>
                </c:pt>
                <c:pt idx="2">
                  <c:v>177</c:v>
                </c:pt>
                <c:pt idx="3">
                  <c:v>257</c:v>
                </c:pt>
                <c:pt idx="4">
                  <c:v>85</c:v>
                </c:pt>
                <c:pt idx="5">
                  <c:v>61</c:v>
                </c:pt>
                <c:pt idx="6">
                  <c:v>166</c:v>
                </c:pt>
                <c:pt idx="7">
                  <c:v>58</c:v>
                </c:pt>
                <c:pt idx="8">
                  <c:v>67</c:v>
                </c:pt>
                <c:pt idx="9">
                  <c:v>97</c:v>
                </c:pt>
                <c:pt idx="10">
                  <c:v>50</c:v>
                </c:pt>
                <c:pt idx="11">
                  <c:v>60</c:v>
                </c:pt>
                <c:pt idx="12">
                  <c:v>56</c:v>
                </c:pt>
                <c:pt idx="13">
                  <c:v>36</c:v>
                </c:pt>
                <c:pt idx="14">
                  <c:v>43</c:v>
                </c:pt>
                <c:pt idx="15">
                  <c:v>130</c:v>
                </c:pt>
                <c:pt idx="16">
                  <c:v>26</c:v>
                </c:pt>
                <c:pt idx="17">
                  <c:v>21</c:v>
                </c:pt>
                <c:pt idx="18">
                  <c:v>3</c:v>
                </c:pt>
              </c:numCache>
            </c:numRef>
          </c:val>
        </c:ser>
        <c:ser>
          <c:idx val="2"/>
          <c:order val="2"/>
          <c:tx>
            <c:strRef>
              <c:f>'Por dpto y causal'!$E$8</c:f>
              <c:strCache>
                <c:ptCount val="1"/>
                <c:pt idx="0">
                  <c:v>REDUCCIÓN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'Por dpto y causal'!$B$9:$B$28</c15:sqref>
                  </c15:fullRef>
                </c:ext>
              </c:extLst>
              <c:f>'Por dpto y causal'!$B$10:$B$28</c:f>
              <c:strCache>
                <c:ptCount val="19"/>
                <c:pt idx="0">
                  <c:v>CANELONES</c:v>
                </c:pt>
                <c:pt idx="1">
                  <c:v>MALDONADO</c:v>
                </c:pt>
                <c:pt idx="2">
                  <c:v>COLONIA</c:v>
                </c:pt>
                <c:pt idx="3">
                  <c:v>PAYSANDU</c:v>
                </c:pt>
                <c:pt idx="4">
                  <c:v>SALTO</c:v>
                </c:pt>
                <c:pt idx="5">
                  <c:v>RIVERA</c:v>
                </c:pt>
                <c:pt idx="6">
                  <c:v>SAN JOSE</c:v>
                </c:pt>
                <c:pt idx="7">
                  <c:v>TACUAREMBO</c:v>
                </c:pt>
                <c:pt idx="8">
                  <c:v>CERRO LARGO</c:v>
                </c:pt>
                <c:pt idx="9">
                  <c:v>ROCHA</c:v>
                </c:pt>
                <c:pt idx="10">
                  <c:v>LAVALLEJA</c:v>
                </c:pt>
                <c:pt idx="11">
                  <c:v>SORIANO</c:v>
                </c:pt>
                <c:pt idx="12">
                  <c:v>ARTIGAS</c:v>
                </c:pt>
                <c:pt idx="13">
                  <c:v>DURAZNO</c:v>
                </c:pt>
                <c:pt idx="14">
                  <c:v>FLORIDA</c:v>
                </c:pt>
                <c:pt idx="15">
                  <c:v>RIO NEGRO</c:v>
                </c:pt>
                <c:pt idx="16">
                  <c:v>TREINTA Y TRES</c:v>
                </c:pt>
                <c:pt idx="17">
                  <c:v>FLORES</c:v>
                </c:pt>
                <c:pt idx="18">
                  <c:v>SIN CODIFICAR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'Por dpto y causal'!$E$9:$E$28</c15:sqref>
                  </c15:fullRef>
                </c:ext>
              </c:extLst>
              <c:f>'Por dpto y causal'!$E$10:$E$28</c:f>
              <c:numCache>
                <c:formatCode>General</c:formatCode>
                <c:ptCount val="19"/>
                <c:pt idx="0">
                  <c:v>538</c:v>
                </c:pt>
                <c:pt idx="1">
                  <c:v>161</c:v>
                </c:pt>
                <c:pt idx="2">
                  <c:v>595</c:v>
                </c:pt>
                <c:pt idx="3">
                  <c:v>330</c:v>
                </c:pt>
                <c:pt idx="4">
                  <c:v>269</c:v>
                </c:pt>
                <c:pt idx="5">
                  <c:v>19</c:v>
                </c:pt>
                <c:pt idx="6">
                  <c:v>80</c:v>
                </c:pt>
                <c:pt idx="7">
                  <c:v>550</c:v>
                </c:pt>
                <c:pt idx="8">
                  <c:v>21</c:v>
                </c:pt>
                <c:pt idx="9">
                  <c:v>156</c:v>
                </c:pt>
                <c:pt idx="10">
                  <c:v>229</c:v>
                </c:pt>
                <c:pt idx="11">
                  <c:v>35</c:v>
                </c:pt>
                <c:pt idx="12">
                  <c:v>25</c:v>
                </c:pt>
                <c:pt idx="13">
                  <c:v>166</c:v>
                </c:pt>
                <c:pt idx="14">
                  <c:v>28</c:v>
                </c:pt>
                <c:pt idx="15">
                  <c:v>22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600928"/>
        <c:axId val="397602104"/>
      </c:barChart>
      <c:catAx>
        <c:axId val="3976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602104"/>
        <c:crosses val="autoZero"/>
        <c:auto val="1"/>
        <c:lblAlgn val="ctr"/>
        <c:lblOffset val="100"/>
        <c:noMultiLvlLbl val="0"/>
      </c:catAx>
      <c:valAx>
        <c:axId val="397602104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6009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Solicitudes SDES Montevideo por causal al 29/03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'Por dpto y causal'!$B$9</c:f>
              <c:strCache>
                <c:ptCount val="1"/>
                <c:pt idx="0">
                  <c:v>MONTEVIDEO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'Por dpto y causal'!$C$8:$E$8</c:f>
              <c:strCache>
                <c:ptCount val="3"/>
                <c:pt idx="0">
                  <c:v>SUSPENSIÓN</c:v>
                </c:pt>
                <c:pt idx="1">
                  <c:v>DESPIDO</c:v>
                </c:pt>
                <c:pt idx="2">
                  <c:v>REDUCCIÓN</c:v>
                </c:pt>
              </c:strCache>
            </c:strRef>
          </c:cat>
          <c:val>
            <c:numRef>
              <c:f>'Por dpto y causal'!$C$9:$E$9</c:f>
              <c:numCache>
                <c:formatCode>General</c:formatCode>
                <c:ptCount val="3"/>
                <c:pt idx="0">
                  <c:v>40565</c:v>
                </c:pt>
                <c:pt idx="1">
                  <c:v>3047</c:v>
                </c:pt>
                <c:pt idx="2">
                  <c:v>3117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7599360"/>
        <c:axId val="397599752"/>
      </c:barChart>
      <c:catAx>
        <c:axId val="397599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599752"/>
        <c:crosses val="autoZero"/>
        <c:auto val="1"/>
        <c:lblAlgn val="ctr"/>
        <c:lblOffset val="100"/>
        <c:noMultiLvlLbl val="0"/>
      </c:catAx>
      <c:valAx>
        <c:axId val="397599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59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 sz="1200"/>
              <a:t>SOLICITUDES SDES POR RAMA DE ACTIVIDAD Y CAUSAL al 29/03/2020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8090697353161332"/>
          <c:y val="7.8845552303687255E-2"/>
          <c:w val="0.61751370036677156"/>
          <c:h val="0.77599083241673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'Por CIIIU y causal'!$C$8</c:f>
              <c:strCache>
                <c:ptCount val="1"/>
                <c:pt idx="0">
                  <c:v>SUSPENSIÓN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'Por CIIIU y causal'!$B$9:$B$29</c:f>
              <c:strCache>
                <c:ptCount val="21"/>
                <c:pt idx="0">
                  <c:v>Comercio al por mayor y al por menor, reparación de los vehículos de motor y de las motocicletas.</c:v>
                </c:pt>
                <c:pt idx="1">
                  <c:v>Industrias Manufactureras</c:v>
                </c:pt>
                <c:pt idx="2">
                  <c:v>Alojamiento y servicios de comida</c:v>
                </c:pt>
                <c:pt idx="3">
                  <c:v>Transporte y almacenamiento</c:v>
                </c:pt>
                <c:pt idx="4">
                  <c:v>Actividades administrativas y servicios de apoyo</c:v>
                </c:pt>
                <c:pt idx="5">
                  <c:v>Construcción</c:v>
                </c:pt>
                <c:pt idx="6">
                  <c:v>Actividades de los hogares en calidad de empleadores, actividades indiferenciadas de producción de bienes y servicios de los hogares para uso propio.</c:v>
                </c:pt>
                <c:pt idx="7">
                  <c:v>Otras actividades de servicio</c:v>
                </c:pt>
                <c:pt idx="8">
                  <c:v>Enseñanza</c:v>
                </c:pt>
                <c:pt idx="9">
                  <c:v>Artes, entretenimiento y recreación</c:v>
                </c:pt>
                <c:pt idx="10">
                  <c:v>Servicios sociales y relacionados con la Salud humana.</c:v>
                </c:pt>
                <c:pt idx="11">
                  <c:v>Actividades profesionales, científicas y técnicas</c:v>
                </c:pt>
                <c:pt idx="12">
                  <c:v>Actividades inmobiliarias</c:v>
                </c:pt>
                <c:pt idx="13">
                  <c:v>Producción agropecuaria, forestación y pesca</c:v>
                </c:pt>
                <c:pt idx="14">
                  <c:v>Informática y comunicación</c:v>
                </c:pt>
                <c:pt idx="15">
                  <c:v>Suministro de agua, alcantarillado, gestión de desechos y actividades de saneamiento</c:v>
                </c:pt>
                <c:pt idx="16">
                  <c:v>Actividades financieras y de seguros.</c:v>
                </c:pt>
                <c:pt idx="17">
                  <c:v>Explotación de minas y canteras</c:v>
                </c:pt>
                <c:pt idx="18">
                  <c:v>Adaptación a Uruguay</c:v>
                </c:pt>
                <c:pt idx="19">
                  <c:v>Administración pública y defensa, planes de seguridad social de afiliación obligatoria.</c:v>
                </c:pt>
                <c:pt idx="20">
                  <c:v>Suministro de electricidad, gas, vapor y aire acondicionado</c:v>
                </c:pt>
              </c:strCache>
            </c:strRef>
          </c:cat>
          <c:val>
            <c:numRef>
              <c:f>'Por CIIIU y causal'!$C$9:$C$29</c:f>
              <c:numCache>
                <c:formatCode>General</c:formatCode>
                <c:ptCount val="21"/>
                <c:pt idx="0">
                  <c:v>18444</c:v>
                </c:pt>
                <c:pt idx="1">
                  <c:v>7606</c:v>
                </c:pt>
                <c:pt idx="2">
                  <c:v>9121</c:v>
                </c:pt>
                <c:pt idx="3">
                  <c:v>5683</c:v>
                </c:pt>
                <c:pt idx="4">
                  <c:v>3533</c:v>
                </c:pt>
                <c:pt idx="5">
                  <c:v>1911</c:v>
                </c:pt>
                <c:pt idx="6">
                  <c:v>1656</c:v>
                </c:pt>
                <c:pt idx="7">
                  <c:v>2292</c:v>
                </c:pt>
                <c:pt idx="8">
                  <c:v>2113</c:v>
                </c:pt>
                <c:pt idx="9">
                  <c:v>1714</c:v>
                </c:pt>
                <c:pt idx="10">
                  <c:v>1397</c:v>
                </c:pt>
                <c:pt idx="11">
                  <c:v>1275</c:v>
                </c:pt>
                <c:pt idx="12">
                  <c:v>1178</c:v>
                </c:pt>
                <c:pt idx="13">
                  <c:v>789</c:v>
                </c:pt>
                <c:pt idx="14">
                  <c:v>997</c:v>
                </c:pt>
                <c:pt idx="15">
                  <c:v>329</c:v>
                </c:pt>
                <c:pt idx="16">
                  <c:v>291</c:v>
                </c:pt>
                <c:pt idx="17">
                  <c:v>153</c:v>
                </c:pt>
                <c:pt idx="18">
                  <c:v>88</c:v>
                </c:pt>
                <c:pt idx="19">
                  <c:v>28</c:v>
                </c:pt>
                <c:pt idx="20">
                  <c:v>8</c:v>
                </c:pt>
              </c:numCache>
            </c:numRef>
          </c:val>
        </c:ser>
        <c:ser>
          <c:idx val="1"/>
          <c:order val="1"/>
          <c:tx>
            <c:strRef>
              <c:f>'Por CIIIU y causal'!$D$8</c:f>
              <c:strCache>
                <c:ptCount val="1"/>
                <c:pt idx="0">
                  <c:v>DESPIDO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'Por CIIIU y causal'!$B$9:$B$29</c:f>
              <c:strCache>
                <c:ptCount val="21"/>
                <c:pt idx="0">
                  <c:v>Comercio al por mayor y al por menor, reparación de los vehículos de motor y de las motocicletas.</c:v>
                </c:pt>
                <c:pt idx="1">
                  <c:v>Industrias Manufactureras</c:v>
                </c:pt>
                <c:pt idx="2">
                  <c:v>Alojamiento y servicios de comida</c:v>
                </c:pt>
                <c:pt idx="3">
                  <c:v>Transporte y almacenamiento</c:v>
                </c:pt>
                <c:pt idx="4">
                  <c:v>Actividades administrativas y servicios de apoyo</c:v>
                </c:pt>
                <c:pt idx="5">
                  <c:v>Construcción</c:v>
                </c:pt>
                <c:pt idx="6">
                  <c:v>Actividades de los hogares en calidad de empleadores, actividades indiferenciadas de producción de bienes y servicios de los hogares para uso propio.</c:v>
                </c:pt>
                <c:pt idx="7">
                  <c:v>Otras actividades de servicio</c:v>
                </c:pt>
                <c:pt idx="8">
                  <c:v>Enseñanza</c:v>
                </c:pt>
                <c:pt idx="9">
                  <c:v>Artes, entretenimiento y recreación</c:v>
                </c:pt>
                <c:pt idx="10">
                  <c:v>Servicios sociales y relacionados con la Salud humana.</c:v>
                </c:pt>
                <c:pt idx="11">
                  <c:v>Actividades profesionales, científicas y técnicas</c:v>
                </c:pt>
                <c:pt idx="12">
                  <c:v>Actividades inmobiliarias</c:v>
                </c:pt>
                <c:pt idx="13">
                  <c:v>Producción agropecuaria, forestación y pesca</c:v>
                </c:pt>
                <c:pt idx="14">
                  <c:v>Informática y comunicación</c:v>
                </c:pt>
                <c:pt idx="15">
                  <c:v>Suministro de agua, alcantarillado, gestión de desechos y actividades de saneamiento</c:v>
                </c:pt>
                <c:pt idx="16">
                  <c:v>Actividades financieras y de seguros.</c:v>
                </c:pt>
                <c:pt idx="17">
                  <c:v>Explotación de minas y canteras</c:v>
                </c:pt>
                <c:pt idx="18">
                  <c:v>Adaptación a Uruguay</c:v>
                </c:pt>
                <c:pt idx="19">
                  <c:v>Administración pública y defensa, planes de seguridad social de afiliación obligatoria.</c:v>
                </c:pt>
                <c:pt idx="20">
                  <c:v>Suministro de electricidad, gas, vapor y aire acondicionado</c:v>
                </c:pt>
              </c:strCache>
            </c:strRef>
          </c:cat>
          <c:val>
            <c:numRef>
              <c:f>'Por CIIIU y causal'!$D$9:$D$29</c:f>
              <c:numCache>
                <c:formatCode>General</c:formatCode>
                <c:ptCount val="21"/>
                <c:pt idx="0">
                  <c:v>1008</c:v>
                </c:pt>
                <c:pt idx="1">
                  <c:v>661</c:v>
                </c:pt>
                <c:pt idx="2">
                  <c:v>635</c:v>
                </c:pt>
                <c:pt idx="3">
                  <c:v>411</c:v>
                </c:pt>
                <c:pt idx="4">
                  <c:v>346</c:v>
                </c:pt>
                <c:pt idx="5">
                  <c:v>919</c:v>
                </c:pt>
                <c:pt idx="6">
                  <c:v>269</c:v>
                </c:pt>
                <c:pt idx="7">
                  <c:v>160</c:v>
                </c:pt>
                <c:pt idx="8">
                  <c:v>84</c:v>
                </c:pt>
                <c:pt idx="9">
                  <c:v>109</c:v>
                </c:pt>
                <c:pt idx="10">
                  <c:v>96</c:v>
                </c:pt>
                <c:pt idx="11">
                  <c:v>202</c:v>
                </c:pt>
                <c:pt idx="12">
                  <c:v>299</c:v>
                </c:pt>
                <c:pt idx="13">
                  <c:v>586</c:v>
                </c:pt>
                <c:pt idx="14">
                  <c:v>96</c:v>
                </c:pt>
                <c:pt idx="15">
                  <c:v>19</c:v>
                </c:pt>
                <c:pt idx="16">
                  <c:v>52</c:v>
                </c:pt>
                <c:pt idx="17">
                  <c:v>8</c:v>
                </c:pt>
                <c:pt idx="18">
                  <c:v>42</c:v>
                </c:pt>
                <c:pt idx="19">
                  <c:v>6</c:v>
                </c:pt>
                <c:pt idx="20">
                  <c:v>3</c:v>
                </c:pt>
              </c:numCache>
            </c:numRef>
          </c:val>
        </c:ser>
        <c:ser>
          <c:idx val="2"/>
          <c:order val="2"/>
          <c:tx>
            <c:strRef>
              <c:f>'Por CIIIU y causal'!$E$8</c:f>
              <c:strCache>
                <c:ptCount val="1"/>
                <c:pt idx="0">
                  <c:v>REDUCCIÓN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'Por CIIIU y causal'!$B$9:$B$29</c:f>
              <c:strCache>
                <c:ptCount val="21"/>
                <c:pt idx="0">
                  <c:v>Comercio al por mayor y al por menor, reparación de los vehículos de motor y de las motocicletas.</c:v>
                </c:pt>
                <c:pt idx="1">
                  <c:v>Industrias Manufactureras</c:v>
                </c:pt>
                <c:pt idx="2">
                  <c:v>Alojamiento y servicios de comida</c:v>
                </c:pt>
                <c:pt idx="3">
                  <c:v>Transporte y almacenamiento</c:v>
                </c:pt>
                <c:pt idx="4">
                  <c:v>Actividades administrativas y servicios de apoyo</c:v>
                </c:pt>
                <c:pt idx="5">
                  <c:v>Construcción</c:v>
                </c:pt>
                <c:pt idx="6">
                  <c:v>Actividades de los hogares en calidad de empleadores, actividades indiferenciadas de producción de bienes y servicios de los hogares para uso propio.</c:v>
                </c:pt>
                <c:pt idx="7">
                  <c:v>Otras actividades de servicio</c:v>
                </c:pt>
                <c:pt idx="8">
                  <c:v>Enseñanza</c:v>
                </c:pt>
                <c:pt idx="9">
                  <c:v>Artes, entretenimiento y recreación</c:v>
                </c:pt>
                <c:pt idx="10">
                  <c:v>Servicios sociales y relacionados con la Salud humana.</c:v>
                </c:pt>
                <c:pt idx="11">
                  <c:v>Actividades profesionales, científicas y técnicas</c:v>
                </c:pt>
                <c:pt idx="12">
                  <c:v>Actividades inmobiliarias</c:v>
                </c:pt>
                <c:pt idx="13">
                  <c:v>Producción agropecuaria, forestación y pesca</c:v>
                </c:pt>
                <c:pt idx="14">
                  <c:v>Informática y comunicación</c:v>
                </c:pt>
                <c:pt idx="15">
                  <c:v>Suministro de agua, alcantarillado, gestión de desechos y actividades de saneamiento</c:v>
                </c:pt>
                <c:pt idx="16">
                  <c:v>Actividades financieras y de seguros.</c:v>
                </c:pt>
                <c:pt idx="17">
                  <c:v>Explotación de minas y canteras</c:v>
                </c:pt>
                <c:pt idx="18">
                  <c:v>Adaptación a Uruguay</c:v>
                </c:pt>
                <c:pt idx="19">
                  <c:v>Administración pública y defensa, planes de seguridad social de afiliación obligatoria.</c:v>
                </c:pt>
                <c:pt idx="20">
                  <c:v>Suministro de electricidad, gas, vapor y aire acondicionado</c:v>
                </c:pt>
              </c:strCache>
            </c:strRef>
          </c:cat>
          <c:val>
            <c:numRef>
              <c:f>'Por CIIIU y causal'!$E$9:$E$29</c:f>
              <c:numCache>
                <c:formatCode>General</c:formatCode>
                <c:ptCount val="21"/>
                <c:pt idx="0">
                  <c:v>438</c:v>
                </c:pt>
                <c:pt idx="1">
                  <c:v>2898</c:v>
                </c:pt>
                <c:pt idx="2">
                  <c:v>391</c:v>
                </c:pt>
                <c:pt idx="3">
                  <c:v>234</c:v>
                </c:pt>
                <c:pt idx="4">
                  <c:v>180</c:v>
                </c:pt>
                <c:pt idx="5">
                  <c:v>219</c:v>
                </c:pt>
                <c:pt idx="6">
                  <c:v>677</c:v>
                </c:pt>
                <c:pt idx="7">
                  <c:v>98</c:v>
                </c:pt>
                <c:pt idx="8">
                  <c:v>349</c:v>
                </c:pt>
                <c:pt idx="9">
                  <c:v>327</c:v>
                </c:pt>
                <c:pt idx="10">
                  <c:v>155</c:v>
                </c:pt>
                <c:pt idx="11">
                  <c:v>116</c:v>
                </c:pt>
                <c:pt idx="12">
                  <c:v>108</c:v>
                </c:pt>
                <c:pt idx="13">
                  <c:v>78</c:v>
                </c:pt>
                <c:pt idx="14">
                  <c:v>54</c:v>
                </c:pt>
                <c:pt idx="15">
                  <c:v>20</c:v>
                </c:pt>
                <c:pt idx="16">
                  <c:v>13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602496"/>
        <c:axId val="397602888"/>
      </c:barChart>
      <c:catAx>
        <c:axId val="397602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602888"/>
        <c:crosses val="autoZero"/>
        <c:auto val="1"/>
        <c:lblAlgn val="ctr"/>
        <c:lblOffset val="100"/>
        <c:noMultiLvlLbl val="0"/>
      </c:catAx>
      <c:valAx>
        <c:axId val="397602888"/>
        <c:scaling>
          <c:orientation val="minMax"/>
          <c:max val="19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60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</xdr:colOff>
      <xdr:row>0</xdr:row>
      <xdr:rowOff>38100</xdr:rowOff>
    </xdr:from>
    <xdr:ext cx="1381125" cy="628650"/>
    <xdr:pic>
      <xdr:nvPicPr>
        <xdr:cNvPr id="2" name="Imagen 1" descr="logo_bps_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38100"/>
          <a:ext cx="1381125" cy="6286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352425</xdr:colOff>
      <xdr:row>0</xdr:row>
      <xdr:rowOff>9525</xdr:rowOff>
    </xdr:from>
    <xdr:to>
      <xdr:col>11</xdr:col>
      <xdr:colOff>409575</xdr:colOff>
      <xdr:row>3</xdr:row>
      <xdr:rowOff>85725</xdr:rowOff>
    </xdr:to>
    <xdr:sp macro="" textlink="">
      <xdr:nvSpPr>
        <xdr:cNvPr id="3" name="Rectángulo 2"/>
        <xdr:cNvSpPr/>
      </xdr:nvSpPr>
      <xdr:spPr>
        <a:xfrm>
          <a:off x="1647825" y="9525"/>
          <a:ext cx="6791325" cy="647700"/>
        </a:xfrm>
        <a:prstGeom prst="rect">
          <a:avLst/>
        </a:prstGeom>
        <a:gradFill rotWithShape="1">
          <a:gsLst>
            <a:gs pos="0">
              <a:srgbClr val="A5A5A5">
                <a:lumMod val="110000"/>
                <a:satMod val="105000"/>
                <a:tint val="67000"/>
              </a:srgbClr>
            </a:gs>
            <a:gs pos="50000">
              <a:srgbClr val="A5A5A5">
                <a:lumMod val="105000"/>
                <a:satMod val="103000"/>
                <a:tint val="73000"/>
              </a:srgbClr>
            </a:gs>
            <a:gs pos="100000">
              <a:srgbClr val="A5A5A5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A5A5A5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UY" sz="14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TÉCNICA DE PRESTACIONES</a:t>
          </a:r>
          <a:endParaRPr lang="es-U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UY" sz="14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Gerencia Pres taciones Económicas</a:t>
          </a:r>
          <a:endParaRPr lang="es-U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176211</xdr:colOff>
      <xdr:row>16</xdr:row>
      <xdr:rowOff>57150</xdr:rowOff>
    </xdr:from>
    <xdr:to>
      <xdr:col>12</xdr:col>
      <xdr:colOff>447675</xdr:colOff>
      <xdr:row>29</xdr:row>
      <xdr:rowOff>152400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223837</xdr:colOff>
      <xdr:row>6</xdr:row>
      <xdr:rowOff>185737</xdr:rowOff>
    </xdr:from>
    <xdr:to>
      <xdr:col>12</xdr:col>
      <xdr:colOff>409575</xdr:colOff>
      <xdr:row>15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285749</xdr:colOff>
      <xdr:row>0</xdr:row>
      <xdr:rowOff>28576</xdr:rowOff>
    </xdr:from>
    <xdr:ext cx="1514476" cy="638174"/>
    <xdr:pic>
      <xdr:nvPicPr>
        <xdr:cNvPr id="2" name="Imagen 1" descr="logo_bps_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28576"/>
          <a:ext cx="1514476" cy="6381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1543050</xdr:colOff>
      <xdr:row>0</xdr:row>
      <xdr:rowOff>0</xdr:rowOff>
    </xdr:from>
    <xdr:to>
      <xdr:col>12</xdr:col>
      <xdr:colOff>57150</xdr:colOff>
      <xdr:row>3</xdr:row>
      <xdr:rowOff>95250</xdr:rowOff>
    </xdr:to>
    <xdr:sp macro="" textlink="">
      <xdr:nvSpPr>
        <xdr:cNvPr id="3" name="Rectángulo 2"/>
        <xdr:cNvSpPr/>
      </xdr:nvSpPr>
      <xdr:spPr>
        <a:xfrm>
          <a:off x="1828800" y="0"/>
          <a:ext cx="14373225" cy="666750"/>
        </a:xfrm>
        <a:prstGeom prst="rect">
          <a:avLst/>
        </a:prstGeom>
        <a:gradFill rotWithShape="1">
          <a:gsLst>
            <a:gs pos="0">
              <a:srgbClr val="A5A5A5">
                <a:lumMod val="110000"/>
                <a:satMod val="105000"/>
                <a:tint val="67000"/>
              </a:srgbClr>
            </a:gs>
            <a:gs pos="50000">
              <a:srgbClr val="A5A5A5">
                <a:lumMod val="105000"/>
                <a:satMod val="103000"/>
                <a:tint val="73000"/>
              </a:srgbClr>
            </a:gs>
            <a:gs pos="100000">
              <a:srgbClr val="A5A5A5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A5A5A5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UY" sz="14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TÉCNICA DE PRESTACIONES</a:t>
          </a:r>
          <a:endParaRPr lang="es-U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UY" sz="14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Gerencia Prestaciones Económicas</a:t>
          </a:r>
          <a:endParaRPr lang="es-U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209550</xdr:colOff>
      <xdr:row>5</xdr:row>
      <xdr:rowOff>38100</xdr:rowOff>
    </xdr:from>
    <xdr:to>
      <xdr:col>11</xdr:col>
      <xdr:colOff>304800</xdr:colOff>
      <xdr:row>31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19050</xdr:rowOff>
    </xdr:from>
    <xdr:to>
      <xdr:col>1</xdr:col>
      <xdr:colOff>1552575</xdr:colOff>
      <xdr:row>3</xdr:row>
      <xdr:rowOff>104775</xdr:rowOff>
    </xdr:to>
    <xdr:pic>
      <xdr:nvPicPr>
        <xdr:cNvPr id="2" name="Imagen 1" descr="logo_bps_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9050"/>
          <a:ext cx="1543051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1524000</xdr:colOff>
      <xdr:row>0</xdr:row>
      <xdr:rowOff>1</xdr:rowOff>
    </xdr:from>
    <xdr:to>
      <xdr:col>23</xdr:col>
      <xdr:colOff>381000</xdr:colOff>
      <xdr:row>3</xdr:row>
      <xdr:rowOff>95250</xdr:rowOff>
    </xdr:to>
    <xdr:sp macro="" textlink="">
      <xdr:nvSpPr>
        <xdr:cNvPr id="3" name="Rectángulo 2"/>
        <xdr:cNvSpPr/>
      </xdr:nvSpPr>
      <xdr:spPr>
        <a:xfrm>
          <a:off x="1685925" y="1"/>
          <a:ext cx="11125200" cy="619124"/>
        </a:xfrm>
        <a:prstGeom prst="rect">
          <a:avLst/>
        </a:prstGeom>
        <a:gradFill rotWithShape="1">
          <a:gsLst>
            <a:gs pos="0">
              <a:srgbClr val="A5A5A5">
                <a:lumMod val="110000"/>
                <a:satMod val="105000"/>
                <a:tint val="67000"/>
              </a:srgbClr>
            </a:gs>
            <a:gs pos="50000">
              <a:srgbClr val="A5A5A5">
                <a:lumMod val="105000"/>
                <a:satMod val="103000"/>
                <a:tint val="73000"/>
              </a:srgbClr>
            </a:gs>
            <a:gs pos="100000">
              <a:srgbClr val="A5A5A5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A5A5A5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UY" sz="14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TÉCNICA DE PRESTACIONES</a:t>
          </a:r>
          <a:endParaRPr lang="es-U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UY" sz="14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Gerencia Prestaciones Económicas</a:t>
          </a:r>
          <a:endParaRPr lang="es-U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showRowColHeaders="0" tabSelected="1" zoomScaleNormal="100" workbookViewId="0">
      <selection activeCell="E6" sqref="E6"/>
    </sheetView>
  </sheetViews>
  <sheetFormatPr baseColWidth="10" defaultRowHeight="15"/>
  <cols>
    <col min="1" max="1" width="3.5703125" style="4" customWidth="1"/>
    <col min="2" max="2" width="15.85546875" style="4" bestFit="1" customWidth="1"/>
    <col min="3" max="3" width="12.42578125" style="4" bestFit="1" customWidth="1"/>
    <col min="4" max="4" width="8.7109375" style="4" bestFit="1" customWidth="1"/>
    <col min="5" max="5" width="11.5703125" style="4" bestFit="1" customWidth="1"/>
    <col min="6" max="6" width="6.5703125" style="4" bestFit="1" customWidth="1"/>
    <col min="7" max="7" width="13.140625" style="4" customWidth="1"/>
    <col min="8" max="8" width="15.85546875" style="4" bestFit="1" customWidth="1"/>
    <col min="9" max="9" width="12.42578125" style="4" bestFit="1" customWidth="1"/>
    <col min="10" max="10" width="8.7109375" style="4" bestFit="1" customWidth="1"/>
    <col min="11" max="11" width="11.5703125" style="4" bestFit="1" customWidth="1"/>
    <col min="12" max="12" width="6.5703125" style="4" bestFit="1" customWidth="1"/>
    <col min="13" max="13" width="8" style="4" customWidth="1"/>
    <col min="14" max="16384" width="11.42578125" style="4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5.75" thickBo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5.75" thickBot="1">
      <c r="A5" s="5"/>
      <c r="B5" s="24" t="s">
        <v>45</v>
      </c>
      <c r="C5" s="25"/>
      <c r="D5" s="25"/>
      <c r="E5" s="25"/>
      <c r="F5" s="25"/>
      <c r="G5" s="25"/>
      <c r="H5" s="25"/>
      <c r="I5" s="25"/>
      <c r="J5" s="25"/>
      <c r="K5" s="25"/>
      <c r="L5" s="26"/>
      <c r="M5" s="7"/>
    </row>
    <row r="6" spans="1:1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>
      <c r="A7" s="5"/>
      <c r="B7" s="6"/>
      <c r="C7" s="27" t="s">
        <v>44</v>
      </c>
      <c r="D7" s="27"/>
      <c r="E7" s="27"/>
      <c r="F7" s="6"/>
      <c r="G7" s="6"/>
      <c r="H7" s="6"/>
      <c r="I7" s="6"/>
      <c r="J7" s="6"/>
      <c r="K7" s="6"/>
      <c r="L7" s="6"/>
      <c r="M7" s="7"/>
    </row>
    <row r="8" spans="1:13">
      <c r="A8" s="5"/>
      <c r="B8" s="8" t="s">
        <v>46</v>
      </c>
      <c r="C8" s="8" t="s">
        <v>47</v>
      </c>
      <c r="D8" s="8" t="s">
        <v>48</v>
      </c>
      <c r="E8" s="8" t="s">
        <v>49</v>
      </c>
      <c r="F8" s="8" t="s">
        <v>44</v>
      </c>
      <c r="G8" s="6"/>
      <c r="H8" s="6"/>
      <c r="I8" s="6"/>
      <c r="J8" s="6"/>
      <c r="K8" s="6"/>
      <c r="L8" s="6"/>
      <c r="M8" s="7"/>
    </row>
    <row r="9" spans="1:13">
      <c r="A9" s="5"/>
      <c r="B9" s="8" t="s">
        <v>3</v>
      </c>
      <c r="C9" s="9">
        <v>40565</v>
      </c>
      <c r="D9" s="9">
        <v>3047</v>
      </c>
      <c r="E9" s="9">
        <v>3117</v>
      </c>
      <c r="F9" s="8">
        <f t="shared" ref="F9:F28" si="0">SUM(C9:E9)</f>
        <v>46729</v>
      </c>
      <c r="G9" s="6"/>
      <c r="H9" s="6"/>
      <c r="I9" s="6"/>
      <c r="J9" s="6"/>
      <c r="K9" s="6"/>
      <c r="L9" s="6"/>
      <c r="M9" s="7"/>
    </row>
    <row r="10" spans="1:13">
      <c r="A10" s="5"/>
      <c r="B10" s="8" t="s">
        <v>1</v>
      </c>
      <c r="C10" s="9">
        <v>4784</v>
      </c>
      <c r="D10" s="9">
        <v>451</v>
      </c>
      <c r="E10" s="9">
        <v>538</v>
      </c>
      <c r="F10" s="8">
        <f t="shared" si="0"/>
        <v>5773</v>
      </c>
      <c r="G10" s="6"/>
      <c r="H10" s="6"/>
      <c r="I10" s="6"/>
      <c r="J10" s="6"/>
      <c r="K10" s="6"/>
      <c r="L10" s="6"/>
      <c r="M10" s="7"/>
    </row>
    <row r="11" spans="1:13">
      <c r="A11" s="5"/>
      <c r="B11" s="8" t="s">
        <v>24</v>
      </c>
      <c r="C11" s="9">
        <v>3562</v>
      </c>
      <c r="D11" s="9">
        <v>1120</v>
      </c>
      <c r="E11" s="9">
        <v>161</v>
      </c>
      <c r="F11" s="8">
        <f t="shared" si="0"/>
        <v>4843</v>
      </c>
      <c r="G11" s="6"/>
      <c r="H11" s="6"/>
      <c r="I11" s="6"/>
      <c r="J11" s="6"/>
      <c r="K11" s="6"/>
      <c r="L11" s="6"/>
      <c r="M11" s="7"/>
    </row>
    <row r="12" spans="1:13">
      <c r="A12" s="5"/>
      <c r="B12" s="8" t="s">
        <v>20</v>
      </c>
      <c r="C12" s="9">
        <v>1588</v>
      </c>
      <c r="D12" s="9">
        <v>177</v>
      </c>
      <c r="E12" s="9">
        <v>595</v>
      </c>
      <c r="F12" s="8">
        <f t="shared" si="0"/>
        <v>2360</v>
      </c>
      <c r="G12" s="6"/>
      <c r="H12" s="6"/>
      <c r="I12" s="6"/>
      <c r="J12" s="6"/>
      <c r="K12" s="6"/>
      <c r="L12" s="6"/>
      <c r="M12" s="7"/>
    </row>
    <row r="13" spans="1:13">
      <c r="A13" s="5"/>
      <c r="B13" s="8" t="s">
        <v>25</v>
      </c>
      <c r="C13" s="9">
        <v>1335</v>
      </c>
      <c r="D13" s="9">
        <v>257</v>
      </c>
      <c r="E13" s="9">
        <v>330</v>
      </c>
      <c r="F13" s="8">
        <f t="shared" si="0"/>
        <v>1922</v>
      </c>
      <c r="G13" s="6"/>
      <c r="H13" s="6"/>
      <c r="I13" s="6"/>
      <c r="J13" s="6"/>
      <c r="K13" s="6"/>
      <c r="L13" s="6"/>
      <c r="M13" s="7"/>
    </row>
    <row r="14" spans="1:13">
      <c r="A14" s="5"/>
      <c r="B14" s="8" t="s">
        <v>28</v>
      </c>
      <c r="C14" s="9">
        <v>1513</v>
      </c>
      <c r="D14" s="9">
        <v>85</v>
      </c>
      <c r="E14" s="9">
        <v>269</v>
      </c>
      <c r="F14" s="8">
        <f t="shared" si="0"/>
        <v>1867</v>
      </c>
      <c r="G14" s="6"/>
      <c r="H14" s="6"/>
      <c r="I14" s="6"/>
      <c r="J14" s="6"/>
      <c r="K14" s="6"/>
      <c r="L14" s="6"/>
      <c r="M14" s="7"/>
    </row>
    <row r="15" spans="1:13">
      <c r="A15" s="5"/>
      <c r="B15" s="8" t="s">
        <v>27</v>
      </c>
      <c r="C15" s="9">
        <v>1149</v>
      </c>
      <c r="D15" s="9">
        <v>61</v>
      </c>
      <c r="E15" s="9">
        <v>19</v>
      </c>
      <c r="F15" s="8">
        <f t="shared" si="0"/>
        <v>1229</v>
      </c>
      <c r="G15" s="6"/>
      <c r="H15" s="6"/>
      <c r="I15" s="6"/>
      <c r="J15" s="6"/>
      <c r="K15" s="6"/>
      <c r="L15" s="6"/>
      <c r="M15" s="7"/>
    </row>
    <row r="16" spans="1:13">
      <c r="A16" s="5"/>
      <c r="B16" s="8" t="s">
        <v>16</v>
      </c>
      <c r="C16" s="9">
        <v>882</v>
      </c>
      <c r="D16" s="9">
        <v>166</v>
      </c>
      <c r="E16" s="9">
        <v>80</v>
      </c>
      <c r="F16" s="8">
        <f t="shared" si="0"/>
        <v>1128</v>
      </c>
      <c r="G16" s="6"/>
      <c r="H16" s="6"/>
      <c r="I16" s="6"/>
      <c r="J16" s="6"/>
      <c r="K16" s="6"/>
      <c r="L16" s="6"/>
      <c r="M16" s="7"/>
    </row>
    <row r="17" spans="1:13">
      <c r="A17" s="5"/>
      <c r="B17" s="8" t="s">
        <v>29</v>
      </c>
      <c r="C17" s="9">
        <v>513</v>
      </c>
      <c r="D17" s="9">
        <v>58</v>
      </c>
      <c r="E17" s="9">
        <v>550</v>
      </c>
      <c r="F17" s="8">
        <f t="shared" si="0"/>
        <v>1121</v>
      </c>
      <c r="G17" s="6"/>
      <c r="H17" s="6"/>
      <c r="I17" s="6"/>
      <c r="J17" s="6"/>
      <c r="K17" s="6"/>
      <c r="L17" s="6"/>
      <c r="M17" s="7"/>
    </row>
    <row r="18" spans="1:13">
      <c r="A18" s="5"/>
      <c r="B18" s="8" t="s">
        <v>19</v>
      </c>
      <c r="C18" s="9">
        <v>956</v>
      </c>
      <c r="D18" s="9">
        <v>67</v>
      </c>
      <c r="E18" s="9">
        <v>21</v>
      </c>
      <c r="F18" s="8">
        <f t="shared" si="0"/>
        <v>1044</v>
      </c>
      <c r="G18" s="6"/>
      <c r="H18" s="6"/>
      <c r="I18" s="6"/>
      <c r="J18" s="6"/>
      <c r="K18" s="6"/>
      <c r="L18" s="6"/>
      <c r="M18" s="7"/>
    </row>
    <row r="19" spans="1:13">
      <c r="A19" s="5"/>
      <c r="B19" s="8" t="s">
        <v>8</v>
      </c>
      <c r="C19" s="9">
        <v>606</v>
      </c>
      <c r="D19" s="9">
        <v>97</v>
      </c>
      <c r="E19" s="9">
        <v>156</v>
      </c>
      <c r="F19" s="8">
        <f t="shared" si="0"/>
        <v>859</v>
      </c>
      <c r="G19" s="6"/>
      <c r="H19" s="6"/>
      <c r="I19" s="6"/>
      <c r="J19" s="6"/>
      <c r="K19" s="6"/>
      <c r="L19" s="6"/>
      <c r="M19" s="7"/>
    </row>
    <row r="20" spans="1:13">
      <c r="A20" s="5"/>
      <c r="B20" s="8" t="s">
        <v>23</v>
      </c>
      <c r="C20" s="9">
        <v>416</v>
      </c>
      <c r="D20" s="9">
        <v>50</v>
      </c>
      <c r="E20" s="9">
        <v>229</v>
      </c>
      <c r="F20" s="8">
        <f t="shared" si="0"/>
        <v>695</v>
      </c>
      <c r="G20" s="6"/>
      <c r="H20" s="6"/>
      <c r="I20" s="6"/>
      <c r="J20" s="6"/>
      <c r="K20" s="6"/>
      <c r="L20" s="6"/>
      <c r="M20" s="7"/>
    </row>
    <row r="21" spans="1:13">
      <c r="A21" s="5"/>
      <c r="B21" s="8" t="s">
        <v>9</v>
      </c>
      <c r="C21" s="9">
        <v>565</v>
      </c>
      <c r="D21" s="9">
        <v>60</v>
      </c>
      <c r="E21" s="9">
        <v>35</v>
      </c>
      <c r="F21" s="8">
        <f t="shared" si="0"/>
        <v>660</v>
      </c>
      <c r="G21" s="6"/>
      <c r="H21" s="6"/>
      <c r="I21" s="6"/>
      <c r="J21" s="6"/>
      <c r="K21" s="6"/>
      <c r="L21" s="6"/>
      <c r="M21" s="7"/>
    </row>
    <row r="22" spans="1:13">
      <c r="A22" s="5"/>
      <c r="B22" s="8" t="s">
        <v>18</v>
      </c>
      <c r="C22" s="9">
        <v>518</v>
      </c>
      <c r="D22" s="9">
        <v>56</v>
      </c>
      <c r="E22" s="9">
        <v>25</v>
      </c>
      <c r="F22" s="8">
        <f t="shared" si="0"/>
        <v>599</v>
      </c>
      <c r="G22" s="6"/>
      <c r="H22" s="6"/>
      <c r="I22" s="6"/>
      <c r="J22" s="6"/>
      <c r="K22" s="6"/>
      <c r="L22" s="6"/>
      <c r="M22" s="7"/>
    </row>
    <row r="23" spans="1:13">
      <c r="A23" s="5"/>
      <c r="B23" s="8" t="s">
        <v>21</v>
      </c>
      <c r="C23" s="9">
        <v>397</v>
      </c>
      <c r="D23" s="9">
        <v>36</v>
      </c>
      <c r="E23" s="9">
        <v>166</v>
      </c>
      <c r="F23" s="8">
        <f t="shared" si="0"/>
        <v>599</v>
      </c>
      <c r="G23" s="6"/>
      <c r="H23" s="6"/>
      <c r="I23" s="6"/>
      <c r="J23" s="6"/>
      <c r="K23" s="6"/>
      <c r="L23" s="6"/>
      <c r="M23" s="7"/>
    </row>
    <row r="24" spans="1:13">
      <c r="A24" s="5"/>
      <c r="B24" s="8" t="s">
        <v>22</v>
      </c>
      <c r="C24" s="9">
        <v>474</v>
      </c>
      <c r="D24" s="9">
        <v>43</v>
      </c>
      <c r="E24" s="9">
        <v>28</v>
      </c>
      <c r="F24" s="8">
        <f t="shared" si="0"/>
        <v>545</v>
      </c>
      <c r="G24" s="6"/>
      <c r="H24" s="6"/>
      <c r="I24" s="6"/>
      <c r="J24" s="6"/>
      <c r="K24" s="6"/>
      <c r="L24" s="6"/>
      <c r="M24" s="7"/>
    </row>
    <row r="25" spans="1:13">
      <c r="A25" s="5"/>
      <c r="B25" s="8" t="s">
        <v>26</v>
      </c>
      <c r="C25" s="9">
        <v>314</v>
      </c>
      <c r="D25" s="9">
        <v>130</v>
      </c>
      <c r="E25" s="9">
        <v>22</v>
      </c>
      <c r="F25" s="8">
        <f t="shared" si="0"/>
        <v>466</v>
      </c>
      <c r="G25" s="6"/>
      <c r="H25" s="6"/>
      <c r="I25" s="6"/>
      <c r="J25" s="6"/>
      <c r="K25" s="6"/>
      <c r="L25" s="6"/>
      <c r="M25" s="7"/>
    </row>
    <row r="26" spans="1:13">
      <c r="A26" s="5"/>
      <c r="B26" s="8" t="s">
        <v>31</v>
      </c>
      <c r="C26" s="9">
        <v>240</v>
      </c>
      <c r="D26" s="9">
        <v>26</v>
      </c>
      <c r="E26" s="9">
        <v>9</v>
      </c>
      <c r="F26" s="8">
        <f t="shared" si="0"/>
        <v>275</v>
      </c>
      <c r="G26" s="6"/>
      <c r="H26" s="6"/>
      <c r="I26" s="6"/>
      <c r="J26" s="6"/>
      <c r="K26" s="6"/>
      <c r="L26" s="6"/>
      <c r="M26" s="7"/>
    </row>
    <row r="27" spans="1:13">
      <c r="A27" s="5"/>
      <c r="B27" s="8" t="s">
        <v>12</v>
      </c>
      <c r="C27" s="9">
        <v>186</v>
      </c>
      <c r="D27" s="9">
        <v>21</v>
      </c>
      <c r="E27" s="9">
        <v>13</v>
      </c>
      <c r="F27" s="8">
        <f t="shared" si="0"/>
        <v>220</v>
      </c>
      <c r="G27" s="6"/>
      <c r="H27" s="6"/>
      <c r="I27" s="6"/>
      <c r="J27" s="6"/>
      <c r="K27" s="6"/>
      <c r="L27" s="6"/>
      <c r="M27" s="7"/>
    </row>
    <row r="28" spans="1:13">
      <c r="A28" s="5"/>
      <c r="B28" s="8" t="s">
        <v>30</v>
      </c>
      <c r="C28" s="9">
        <v>43</v>
      </c>
      <c r="D28" s="9">
        <v>3</v>
      </c>
      <c r="E28" s="9">
        <v>9</v>
      </c>
      <c r="F28" s="8">
        <f t="shared" si="0"/>
        <v>55</v>
      </c>
      <c r="G28" s="6"/>
      <c r="H28" s="6"/>
      <c r="I28" s="6"/>
      <c r="J28" s="6"/>
      <c r="K28" s="6"/>
      <c r="L28" s="6"/>
      <c r="M28" s="7"/>
    </row>
    <row r="29" spans="1:13">
      <c r="A29" s="5"/>
      <c r="B29" s="8" t="s">
        <v>50</v>
      </c>
      <c r="C29" s="8">
        <f>SUM(C9:C28)</f>
        <v>60606</v>
      </c>
      <c r="D29" s="8">
        <f>SUM(D9:D28)</f>
        <v>6011</v>
      </c>
      <c r="E29" s="8">
        <f>SUM(E9:E28)</f>
        <v>6372</v>
      </c>
      <c r="F29" s="8">
        <f>SUM(F9:F28)</f>
        <v>72989</v>
      </c>
      <c r="G29" s="6"/>
      <c r="H29" s="6"/>
      <c r="I29" s="6"/>
      <c r="J29" s="6"/>
      <c r="K29" s="6"/>
      <c r="L29" s="6"/>
      <c r="M29" s="7"/>
    </row>
    <row r="30" spans="1:13">
      <c r="A30" s="5"/>
      <c r="B30" s="10"/>
      <c r="C30" s="28" t="s">
        <v>55</v>
      </c>
      <c r="D30" s="28" t="s">
        <v>51</v>
      </c>
      <c r="E30" s="28"/>
      <c r="F30" s="28"/>
      <c r="G30" s="11"/>
      <c r="H30" s="6"/>
      <c r="I30" s="6"/>
      <c r="J30" s="6"/>
      <c r="K30" s="6"/>
      <c r="L30" s="6"/>
      <c r="M30" s="7"/>
    </row>
    <row r="31" spans="1:13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1:13">
      <c r="A32" s="5"/>
      <c r="B32" s="6"/>
      <c r="C32" s="29" t="s">
        <v>42</v>
      </c>
      <c r="D32" s="29"/>
      <c r="E32" s="29"/>
      <c r="F32" s="6"/>
      <c r="G32" s="6"/>
      <c r="H32" s="6"/>
      <c r="I32" s="27" t="s">
        <v>43</v>
      </c>
      <c r="J32" s="27"/>
      <c r="K32" s="27"/>
      <c r="L32" s="6"/>
      <c r="M32" s="7"/>
    </row>
    <row r="33" spans="1:13">
      <c r="A33" s="5"/>
      <c r="B33" s="8" t="s">
        <v>46</v>
      </c>
      <c r="C33" s="8" t="s">
        <v>47</v>
      </c>
      <c r="D33" s="8" t="s">
        <v>48</v>
      </c>
      <c r="E33" s="8" t="s">
        <v>49</v>
      </c>
      <c r="F33" s="8" t="s">
        <v>44</v>
      </c>
      <c r="G33" s="6"/>
      <c r="H33" s="8" t="s">
        <v>46</v>
      </c>
      <c r="I33" s="8" t="s">
        <v>47</v>
      </c>
      <c r="J33" s="8" t="s">
        <v>48</v>
      </c>
      <c r="K33" s="8" t="s">
        <v>49</v>
      </c>
      <c r="L33" s="8" t="s">
        <v>44</v>
      </c>
      <c r="M33" s="7"/>
    </row>
    <row r="34" spans="1:13">
      <c r="A34" s="5"/>
      <c r="B34" s="8" t="s">
        <v>3</v>
      </c>
      <c r="C34" s="9">
        <v>255</v>
      </c>
      <c r="D34" s="9">
        <v>1293</v>
      </c>
      <c r="E34" s="9">
        <v>45</v>
      </c>
      <c r="F34" s="8">
        <f t="shared" ref="F34:F53" si="1">SUM(C34:E34)</f>
        <v>1593</v>
      </c>
      <c r="G34" s="6"/>
      <c r="H34" s="12" t="s">
        <v>3</v>
      </c>
      <c r="I34" s="9">
        <v>40310</v>
      </c>
      <c r="J34" s="9">
        <v>1754</v>
      </c>
      <c r="K34" s="9">
        <v>3072</v>
      </c>
      <c r="L34" s="12">
        <f t="shared" ref="L34:L53" si="2">SUM(I34:K34)</f>
        <v>45136</v>
      </c>
      <c r="M34" s="7"/>
    </row>
    <row r="35" spans="1:13">
      <c r="A35" s="5"/>
      <c r="B35" s="8" t="s">
        <v>24</v>
      </c>
      <c r="C35" s="9">
        <v>30</v>
      </c>
      <c r="D35" s="9">
        <v>680</v>
      </c>
      <c r="E35" s="9">
        <v>10</v>
      </c>
      <c r="F35" s="8">
        <f t="shared" si="1"/>
        <v>720</v>
      </c>
      <c r="G35" s="6"/>
      <c r="H35" s="12" t="s">
        <v>1</v>
      </c>
      <c r="I35" s="9">
        <v>4710</v>
      </c>
      <c r="J35" s="9">
        <v>247</v>
      </c>
      <c r="K35" s="9">
        <v>531</v>
      </c>
      <c r="L35" s="12">
        <f t="shared" si="2"/>
        <v>5488</v>
      </c>
      <c r="M35" s="7"/>
    </row>
    <row r="36" spans="1:13">
      <c r="A36" s="5"/>
      <c r="B36" s="8" t="s">
        <v>1</v>
      </c>
      <c r="C36" s="9">
        <v>74</v>
      </c>
      <c r="D36" s="9">
        <v>204</v>
      </c>
      <c r="E36" s="9">
        <v>7</v>
      </c>
      <c r="F36" s="8">
        <f t="shared" si="1"/>
        <v>285</v>
      </c>
      <c r="G36" s="6"/>
      <c r="H36" s="12" t="s">
        <v>24</v>
      </c>
      <c r="I36" s="9">
        <v>3532</v>
      </c>
      <c r="J36" s="9">
        <v>440</v>
      </c>
      <c r="K36" s="9">
        <v>151</v>
      </c>
      <c r="L36" s="12">
        <f t="shared" si="2"/>
        <v>4123</v>
      </c>
      <c r="M36" s="7"/>
    </row>
    <row r="37" spans="1:13">
      <c r="A37" s="5"/>
      <c r="B37" s="8" t="s">
        <v>20</v>
      </c>
      <c r="C37" s="9">
        <v>38</v>
      </c>
      <c r="D37" s="9">
        <v>110</v>
      </c>
      <c r="E37" s="9">
        <v>61</v>
      </c>
      <c r="F37" s="8">
        <f t="shared" si="1"/>
        <v>209</v>
      </c>
      <c r="G37" s="6"/>
      <c r="H37" s="12" t="s">
        <v>20</v>
      </c>
      <c r="I37" s="9">
        <v>1550</v>
      </c>
      <c r="J37" s="9">
        <v>67</v>
      </c>
      <c r="K37" s="9">
        <v>534</v>
      </c>
      <c r="L37" s="12">
        <f t="shared" si="2"/>
        <v>2151</v>
      </c>
      <c r="M37" s="7"/>
    </row>
    <row r="38" spans="1:13">
      <c r="A38" s="5"/>
      <c r="B38" s="8" t="s">
        <v>25</v>
      </c>
      <c r="C38" s="9">
        <v>20</v>
      </c>
      <c r="D38" s="9">
        <v>147</v>
      </c>
      <c r="E38" s="9">
        <v>5</v>
      </c>
      <c r="F38" s="8">
        <f t="shared" si="1"/>
        <v>172</v>
      </c>
      <c r="G38" s="6"/>
      <c r="H38" s="12" t="s">
        <v>28</v>
      </c>
      <c r="I38" s="9">
        <v>1501</v>
      </c>
      <c r="J38" s="9">
        <v>50</v>
      </c>
      <c r="K38" s="9">
        <v>269</v>
      </c>
      <c r="L38" s="12">
        <f t="shared" si="2"/>
        <v>1820</v>
      </c>
      <c r="M38" s="7"/>
    </row>
    <row r="39" spans="1:13">
      <c r="A39" s="5"/>
      <c r="B39" s="8" t="s">
        <v>16</v>
      </c>
      <c r="C39" s="9">
        <v>38</v>
      </c>
      <c r="D39" s="9">
        <v>87</v>
      </c>
      <c r="E39" s="9">
        <v>3</v>
      </c>
      <c r="F39" s="8">
        <f t="shared" si="1"/>
        <v>128</v>
      </c>
      <c r="G39" s="6"/>
      <c r="H39" s="12" t="s">
        <v>25</v>
      </c>
      <c r="I39" s="9">
        <v>1315</v>
      </c>
      <c r="J39" s="9">
        <v>110</v>
      </c>
      <c r="K39" s="9">
        <v>325</v>
      </c>
      <c r="L39" s="12">
        <f t="shared" si="2"/>
        <v>1750</v>
      </c>
      <c r="M39" s="7"/>
    </row>
    <row r="40" spans="1:13">
      <c r="A40" s="5"/>
      <c r="B40" s="8" t="s">
        <v>26</v>
      </c>
      <c r="C40" s="9">
        <v>6</v>
      </c>
      <c r="D40" s="9">
        <v>87</v>
      </c>
      <c r="E40" s="9">
        <v>2</v>
      </c>
      <c r="F40" s="8">
        <f t="shared" si="1"/>
        <v>95</v>
      </c>
      <c r="G40" s="6"/>
      <c r="H40" s="12" t="s">
        <v>27</v>
      </c>
      <c r="I40" s="9">
        <v>1136</v>
      </c>
      <c r="J40" s="9">
        <v>41</v>
      </c>
      <c r="K40" s="9">
        <v>18</v>
      </c>
      <c r="L40" s="12">
        <f t="shared" si="2"/>
        <v>1195</v>
      </c>
      <c r="M40" s="7"/>
    </row>
    <row r="41" spans="1:13">
      <c r="A41" s="5"/>
      <c r="B41" s="8" t="s">
        <v>8</v>
      </c>
      <c r="C41" s="9">
        <v>3</v>
      </c>
      <c r="D41" s="9">
        <v>52</v>
      </c>
      <c r="E41" s="9">
        <v>1</v>
      </c>
      <c r="F41" s="8">
        <f t="shared" si="1"/>
        <v>56</v>
      </c>
      <c r="G41" s="6"/>
      <c r="H41" s="12" t="s">
        <v>29</v>
      </c>
      <c r="I41" s="9">
        <v>498</v>
      </c>
      <c r="J41" s="9">
        <v>43</v>
      </c>
      <c r="K41" s="9">
        <v>530</v>
      </c>
      <c r="L41" s="12">
        <f t="shared" si="2"/>
        <v>1071</v>
      </c>
      <c r="M41" s="7"/>
    </row>
    <row r="42" spans="1:13">
      <c r="A42" s="5"/>
      <c r="B42" s="8" t="s">
        <v>29</v>
      </c>
      <c r="C42" s="9">
        <v>15</v>
      </c>
      <c r="D42" s="9">
        <v>15</v>
      </c>
      <c r="E42" s="9">
        <v>20</v>
      </c>
      <c r="F42" s="8">
        <f t="shared" si="1"/>
        <v>50</v>
      </c>
      <c r="G42" s="6"/>
      <c r="H42" s="12" t="s">
        <v>19</v>
      </c>
      <c r="I42" s="9">
        <v>939</v>
      </c>
      <c r="J42" s="9">
        <v>50</v>
      </c>
      <c r="K42" s="9">
        <v>21</v>
      </c>
      <c r="L42" s="12">
        <f t="shared" si="2"/>
        <v>1010</v>
      </c>
      <c r="M42" s="7"/>
    </row>
    <row r="43" spans="1:13">
      <c r="A43" s="5"/>
      <c r="B43" s="8" t="s">
        <v>28</v>
      </c>
      <c r="C43" s="9">
        <v>12</v>
      </c>
      <c r="D43" s="9">
        <v>35</v>
      </c>
      <c r="E43" s="9">
        <v>0</v>
      </c>
      <c r="F43" s="8">
        <f t="shared" si="1"/>
        <v>47</v>
      </c>
      <c r="G43" s="6"/>
      <c r="H43" s="12" t="s">
        <v>16</v>
      </c>
      <c r="I43" s="9">
        <v>844</v>
      </c>
      <c r="J43" s="9">
        <v>79</v>
      </c>
      <c r="K43" s="9">
        <v>77</v>
      </c>
      <c r="L43" s="12">
        <f t="shared" si="2"/>
        <v>1000</v>
      </c>
      <c r="M43" s="7"/>
    </row>
    <row r="44" spans="1:13">
      <c r="A44" s="5"/>
      <c r="B44" s="8" t="s">
        <v>18</v>
      </c>
      <c r="C44" s="9">
        <v>5</v>
      </c>
      <c r="D44" s="9">
        <v>40</v>
      </c>
      <c r="E44" s="9">
        <v>0</v>
      </c>
      <c r="F44" s="8">
        <f t="shared" si="1"/>
        <v>45</v>
      </c>
      <c r="G44" s="6"/>
      <c r="H44" s="12" t="s">
        <v>8</v>
      </c>
      <c r="I44" s="9">
        <v>603</v>
      </c>
      <c r="J44" s="9">
        <v>45</v>
      </c>
      <c r="K44" s="9">
        <v>155</v>
      </c>
      <c r="L44" s="12">
        <f t="shared" si="2"/>
        <v>803</v>
      </c>
      <c r="M44" s="7"/>
    </row>
    <row r="45" spans="1:13">
      <c r="A45" s="5"/>
      <c r="B45" s="8" t="s">
        <v>23</v>
      </c>
      <c r="C45" s="9">
        <v>8</v>
      </c>
      <c r="D45" s="9">
        <v>23</v>
      </c>
      <c r="E45" s="9">
        <v>4</v>
      </c>
      <c r="F45" s="8">
        <f t="shared" si="1"/>
        <v>35</v>
      </c>
      <c r="G45" s="6"/>
      <c r="H45" s="12" t="s">
        <v>23</v>
      </c>
      <c r="I45" s="9">
        <v>408</v>
      </c>
      <c r="J45" s="9">
        <v>27</v>
      </c>
      <c r="K45" s="9">
        <v>225</v>
      </c>
      <c r="L45" s="12">
        <f t="shared" si="2"/>
        <v>660</v>
      </c>
      <c r="M45" s="7"/>
    </row>
    <row r="46" spans="1:13">
      <c r="A46" s="5"/>
      <c r="B46" s="8" t="s">
        <v>19</v>
      </c>
      <c r="C46" s="9">
        <v>17</v>
      </c>
      <c r="D46" s="9">
        <v>17</v>
      </c>
      <c r="E46" s="9">
        <v>0</v>
      </c>
      <c r="F46" s="8">
        <f t="shared" si="1"/>
        <v>34</v>
      </c>
      <c r="G46" s="6"/>
      <c r="H46" s="12" t="s">
        <v>9</v>
      </c>
      <c r="I46" s="9">
        <v>558</v>
      </c>
      <c r="J46" s="9">
        <v>37</v>
      </c>
      <c r="K46" s="9">
        <v>35</v>
      </c>
      <c r="L46" s="12">
        <f t="shared" si="2"/>
        <v>630</v>
      </c>
      <c r="M46" s="7"/>
    </row>
    <row r="47" spans="1:13">
      <c r="A47" s="5"/>
      <c r="B47" s="8" t="s">
        <v>27</v>
      </c>
      <c r="C47" s="9">
        <v>13</v>
      </c>
      <c r="D47" s="9">
        <v>20</v>
      </c>
      <c r="E47" s="9">
        <v>1</v>
      </c>
      <c r="F47" s="8">
        <f t="shared" si="1"/>
        <v>34</v>
      </c>
      <c r="G47" s="6"/>
      <c r="H47" s="12" t="s">
        <v>21</v>
      </c>
      <c r="I47" s="9">
        <v>391</v>
      </c>
      <c r="J47" s="9">
        <v>17</v>
      </c>
      <c r="K47" s="9">
        <v>162</v>
      </c>
      <c r="L47" s="12">
        <f t="shared" si="2"/>
        <v>570</v>
      </c>
      <c r="M47" s="7"/>
    </row>
    <row r="48" spans="1:13">
      <c r="A48" s="5"/>
      <c r="B48" s="8" t="s">
        <v>22</v>
      </c>
      <c r="C48" s="9">
        <v>8</v>
      </c>
      <c r="D48" s="9">
        <v>20</v>
      </c>
      <c r="E48" s="9">
        <v>2</v>
      </c>
      <c r="F48" s="8">
        <f t="shared" si="1"/>
        <v>30</v>
      </c>
      <c r="G48" s="6"/>
      <c r="H48" s="12" t="s">
        <v>18</v>
      </c>
      <c r="I48" s="9">
        <v>513</v>
      </c>
      <c r="J48" s="9">
        <v>16</v>
      </c>
      <c r="K48" s="9">
        <v>25</v>
      </c>
      <c r="L48" s="12">
        <f t="shared" si="2"/>
        <v>554</v>
      </c>
      <c r="M48" s="7"/>
    </row>
    <row r="49" spans="1:13">
      <c r="A49" s="5"/>
      <c r="B49" s="8" t="s">
        <v>9</v>
      </c>
      <c r="C49" s="9">
        <v>7</v>
      </c>
      <c r="D49" s="9">
        <v>23</v>
      </c>
      <c r="E49" s="9">
        <v>0</v>
      </c>
      <c r="F49" s="8">
        <f t="shared" si="1"/>
        <v>30</v>
      </c>
      <c r="G49" s="6"/>
      <c r="H49" s="12" t="s">
        <v>22</v>
      </c>
      <c r="I49" s="9">
        <v>466</v>
      </c>
      <c r="J49" s="9">
        <v>23</v>
      </c>
      <c r="K49" s="9">
        <v>26</v>
      </c>
      <c r="L49" s="12">
        <f t="shared" si="2"/>
        <v>515</v>
      </c>
      <c r="M49" s="7"/>
    </row>
    <row r="50" spans="1:13">
      <c r="A50" s="5"/>
      <c r="B50" s="8" t="s">
        <v>21</v>
      </c>
      <c r="C50" s="9">
        <v>6</v>
      </c>
      <c r="D50" s="9">
        <v>19</v>
      </c>
      <c r="E50" s="9">
        <v>4</v>
      </c>
      <c r="F50" s="8">
        <f t="shared" si="1"/>
        <v>29</v>
      </c>
      <c r="G50" s="6"/>
      <c r="H50" s="12" t="s">
        <v>26</v>
      </c>
      <c r="I50" s="9">
        <v>308</v>
      </c>
      <c r="J50" s="9">
        <v>43</v>
      </c>
      <c r="K50" s="9">
        <v>20</v>
      </c>
      <c r="L50" s="12">
        <f t="shared" si="2"/>
        <v>371</v>
      </c>
      <c r="M50" s="7"/>
    </row>
    <row r="51" spans="1:13">
      <c r="A51" s="5"/>
      <c r="B51" s="8" t="s">
        <v>31</v>
      </c>
      <c r="C51" s="9">
        <v>0</v>
      </c>
      <c r="D51" s="9">
        <v>20</v>
      </c>
      <c r="E51" s="9">
        <v>0</v>
      </c>
      <c r="F51" s="8">
        <f t="shared" si="1"/>
        <v>20</v>
      </c>
      <c r="G51" s="6"/>
      <c r="H51" s="12" t="s">
        <v>31</v>
      </c>
      <c r="I51" s="9">
        <v>240</v>
      </c>
      <c r="J51" s="9">
        <v>6</v>
      </c>
      <c r="K51" s="9">
        <v>9</v>
      </c>
      <c r="L51" s="12">
        <f t="shared" si="2"/>
        <v>255</v>
      </c>
      <c r="M51" s="7"/>
    </row>
    <row r="52" spans="1:13">
      <c r="A52" s="5"/>
      <c r="B52" s="8" t="s">
        <v>12</v>
      </c>
      <c r="C52" s="9">
        <v>0</v>
      </c>
      <c r="D52" s="9">
        <v>7</v>
      </c>
      <c r="E52" s="9">
        <v>0</v>
      </c>
      <c r="F52" s="8">
        <f t="shared" si="1"/>
        <v>7</v>
      </c>
      <c r="G52" s="6"/>
      <c r="H52" s="12" t="s">
        <v>12</v>
      </c>
      <c r="I52" s="9">
        <v>186</v>
      </c>
      <c r="J52" s="9">
        <v>14</v>
      </c>
      <c r="K52" s="9">
        <v>13</v>
      </c>
      <c r="L52" s="12">
        <f t="shared" si="2"/>
        <v>213</v>
      </c>
      <c r="M52" s="7"/>
    </row>
    <row r="53" spans="1:13">
      <c r="A53" s="5"/>
      <c r="B53" s="8" t="s">
        <v>30</v>
      </c>
      <c r="C53" s="9">
        <v>1</v>
      </c>
      <c r="D53" s="9">
        <v>1</v>
      </c>
      <c r="E53" s="9">
        <v>0</v>
      </c>
      <c r="F53" s="8">
        <f t="shared" si="1"/>
        <v>2</v>
      </c>
      <c r="G53" s="6"/>
      <c r="H53" s="12" t="s">
        <v>30</v>
      </c>
      <c r="I53" s="9">
        <v>42</v>
      </c>
      <c r="J53" s="9">
        <v>2</v>
      </c>
      <c r="K53" s="9">
        <v>9</v>
      </c>
      <c r="L53" s="12">
        <f t="shared" si="2"/>
        <v>53</v>
      </c>
      <c r="M53" s="7"/>
    </row>
    <row r="54" spans="1:13">
      <c r="A54" s="5"/>
      <c r="B54" s="8" t="s">
        <v>50</v>
      </c>
      <c r="C54" s="8">
        <f>SUM(C34:C53)</f>
        <v>556</v>
      </c>
      <c r="D54" s="8">
        <f>SUM(D34:D53)</f>
        <v>2900</v>
      </c>
      <c r="E54" s="8">
        <f>SUM(E34:E53)</f>
        <v>165</v>
      </c>
      <c r="F54" s="8">
        <f t="shared" ref="F54" si="3">SUM(C54:E54)</f>
        <v>3621</v>
      </c>
      <c r="G54" s="6"/>
      <c r="H54" s="8" t="s">
        <v>52</v>
      </c>
      <c r="I54" s="8">
        <f>SUM(I34:I53)</f>
        <v>60050</v>
      </c>
      <c r="J54" s="8">
        <f>SUM(J34:J53)</f>
        <v>3111</v>
      </c>
      <c r="K54" s="8">
        <f>SUM(K34:K53)</f>
        <v>6207</v>
      </c>
      <c r="L54" s="8">
        <f>SUM(L34:L53)</f>
        <v>69368</v>
      </c>
      <c r="M54" s="7"/>
    </row>
    <row r="55" spans="1:13" ht="15.75" thickBot="1">
      <c r="A55" s="13"/>
      <c r="B55" s="14"/>
      <c r="C55" s="23" t="str">
        <f>C30</f>
        <v>Fuente: Sistema Prestaciones  -  30/03/2020</v>
      </c>
      <c r="D55" s="23"/>
      <c r="E55" s="23"/>
      <c r="F55" s="23"/>
      <c r="G55" s="14"/>
      <c r="H55" s="14"/>
      <c r="I55" s="23" t="str">
        <f>C30</f>
        <v>Fuente: Sistema Prestaciones  -  30/03/2020</v>
      </c>
      <c r="J55" s="23"/>
      <c r="K55" s="23"/>
      <c r="L55" s="23"/>
      <c r="M55" s="15"/>
    </row>
  </sheetData>
  <sortState ref="B9:F28">
    <sortCondition descending="1" ref="F9:F28"/>
  </sortState>
  <mergeCells count="7">
    <mergeCell ref="C55:F55"/>
    <mergeCell ref="I55:L55"/>
    <mergeCell ref="B5:L5"/>
    <mergeCell ref="C7:E7"/>
    <mergeCell ref="C30:F30"/>
    <mergeCell ref="C32:E32"/>
    <mergeCell ref="I32:K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showRowColHeaders="0" workbookViewId="0">
      <selection activeCell="F35" sqref="F35"/>
    </sheetView>
  </sheetViews>
  <sheetFormatPr baseColWidth="10" defaultRowHeight="15"/>
  <cols>
    <col min="1" max="1" width="4.28515625" customWidth="1"/>
    <col min="2" max="2" width="76.42578125" customWidth="1"/>
    <col min="3" max="3" width="12.42578125" bestFit="1" customWidth="1"/>
    <col min="4" max="4" width="8.7109375" bestFit="1" customWidth="1"/>
    <col min="5" max="5" width="11.5703125" bestFit="1" customWidth="1"/>
    <col min="6" max="6" width="6.5703125" bestFit="1" customWidth="1"/>
    <col min="7" max="7" width="5.42578125" customWidth="1"/>
    <col min="8" max="8" width="77.5703125" customWidth="1"/>
    <col min="9" max="9" width="12.42578125" bestFit="1" customWidth="1"/>
    <col min="10" max="10" width="8.7109375" bestFit="1" customWidth="1"/>
    <col min="12" max="12" width="6.5703125" bestFit="1" customWidth="1"/>
    <col min="13" max="13" width="3.710937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5.75" thickBo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5.75" thickBot="1">
      <c r="A5" s="5"/>
      <c r="B5" s="31" t="s">
        <v>53</v>
      </c>
      <c r="C5" s="32"/>
      <c r="D5" s="32"/>
      <c r="E5" s="32"/>
      <c r="F5" s="33"/>
      <c r="G5" s="6"/>
      <c r="H5" s="6"/>
      <c r="I5" s="6"/>
      <c r="J5" s="6"/>
      <c r="K5" s="6"/>
      <c r="L5" s="6"/>
      <c r="M5" s="7"/>
    </row>
    <row r="6" spans="1:1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>
      <c r="A7" s="5"/>
      <c r="B7" s="6"/>
      <c r="C7" s="27" t="s">
        <v>44</v>
      </c>
      <c r="D7" s="27"/>
      <c r="E7" s="27"/>
      <c r="F7" s="6"/>
      <c r="G7" s="6"/>
      <c r="H7" s="6"/>
      <c r="I7" s="6"/>
      <c r="J7" s="6"/>
      <c r="K7" s="6"/>
      <c r="L7" s="6"/>
      <c r="M7" s="7"/>
    </row>
    <row r="8" spans="1:13">
      <c r="A8" s="5"/>
      <c r="B8" s="8" t="s">
        <v>0</v>
      </c>
      <c r="C8" s="8" t="s">
        <v>47</v>
      </c>
      <c r="D8" s="8" t="s">
        <v>48</v>
      </c>
      <c r="E8" s="8" t="s">
        <v>49</v>
      </c>
      <c r="F8" s="8" t="s">
        <v>44</v>
      </c>
      <c r="G8" s="6"/>
      <c r="H8" s="6"/>
      <c r="I8" s="6"/>
      <c r="J8" s="6"/>
      <c r="K8" s="6"/>
      <c r="L8" s="6"/>
      <c r="M8" s="7"/>
    </row>
    <row r="9" spans="1:13">
      <c r="A9" s="5"/>
      <c r="B9" s="12" t="s">
        <v>7</v>
      </c>
      <c r="C9" s="9">
        <v>18444</v>
      </c>
      <c r="D9" s="9">
        <v>1008</v>
      </c>
      <c r="E9" s="9">
        <v>438</v>
      </c>
      <c r="F9" s="12">
        <f t="shared" ref="F9:F29" si="0">SUM(C9:E9)</f>
        <v>19890</v>
      </c>
      <c r="G9" s="6"/>
      <c r="H9" s="6"/>
      <c r="I9" s="6"/>
      <c r="J9" s="6"/>
      <c r="K9" s="6"/>
      <c r="L9" s="6"/>
      <c r="M9" s="7"/>
    </row>
    <row r="10" spans="1:13">
      <c r="A10" s="5"/>
      <c r="B10" s="12" t="s">
        <v>13</v>
      </c>
      <c r="C10" s="9">
        <v>7606</v>
      </c>
      <c r="D10" s="9">
        <v>661</v>
      </c>
      <c r="E10" s="9">
        <v>2898</v>
      </c>
      <c r="F10" s="12">
        <f t="shared" si="0"/>
        <v>11165</v>
      </c>
      <c r="G10" s="6"/>
      <c r="H10" s="6"/>
      <c r="I10" s="6"/>
      <c r="J10" s="6"/>
      <c r="K10" s="6"/>
      <c r="L10" s="6"/>
      <c r="M10" s="7"/>
    </row>
    <row r="11" spans="1:13">
      <c r="A11" s="5"/>
      <c r="B11" s="12" t="s">
        <v>6</v>
      </c>
      <c r="C11" s="9">
        <v>9121</v>
      </c>
      <c r="D11" s="9">
        <v>635</v>
      </c>
      <c r="E11" s="9">
        <v>391</v>
      </c>
      <c r="F11" s="12">
        <f t="shared" si="0"/>
        <v>10147</v>
      </c>
      <c r="G11" s="6"/>
      <c r="H11" s="6"/>
      <c r="I11" s="6"/>
      <c r="J11" s="6"/>
      <c r="K11" s="6"/>
      <c r="L11" s="6"/>
      <c r="M11" s="7"/>
    </row>
    <row r="12" spans="1:13">
      <c r="A12" s="5"/>
      <c r="B12" s="12" t="s">
        <v>41</v>
      </c>
      <c r="C12" s="9">
        <v>5683</v>
      </c>
      <c r="D12" s="9">
        <v>411</v>
      </c>
      <c r="E12" s="9">
        <v>234</v>
      </c>
      <c r="F12" s="12">
        <f t="shared" si="0"/>
        <v>6328</v>
      </c>
      <c r="G12" s="6"/>
      <c r="H12" s="6"/>
      <c r="I12" s="6"/>
      <c r="J12" s="6"/>
      <c r="K12" s="6"/>
      <c r="L12" s="6"/>
      <c r="M12" s="7"/>
    </row>
    <row r="13" spans="1:13">
      <c r="A13" s="5"/>
      <c r="B13" s="12" t="s">
        <v>2</v>
      </c>
      <c r="C13" s="9">
        <v>3533</v>
      </c>
      <c r="D13" s="9">
        <v>346</v>
      </c>
      <c r="E13" s="9">
        <v>180</v>
      </c>
      <c r="F13" s="12">
        <f t="shared" si="0"/>
        <v>4059</v>
      </c>
      <c r="G13" s="6"/>
      <c r="H13" s="6"/>
      <c r="I13" s="6"/>
      <c r="J13" s="6"/>
      <c r="K13" s="6"/>
      <c r="L13" s="6"/>
      <c r="M13" s="7"/>
    </row>
    <row r="14" spans="1:13">
      <c r="A14" s="5"/>
      <c r="B14" s="12" t="s">
        <v>10</v>
      </c>
      <c r="C14" s="9">
        <v>1911</v>
      </c>
      <c r="D14" s="9">
        <v>919</v>
      </c>
      <c r="E14" s="9">
        <v>219</v>
      </c>
      <c r="F14" s="12">
        <f t="shared" si="0"/>
        <v>3049</v>
      </c>
      <c r="G14" s="6"/>
      <c r="H14" s="6"/>
      <c r="I14" s="6"/>
      <c r="J14" s="6"/>
      <c r="K14" s="6"/>
      <c r="L14" s="6"/>
      <c r="M14" s="7"/>
    </row>
    <row r="15" spans="1:13">
      <c r="A15" s="5"/>
      <c r="B15" s="12" t="s">
        <v>4</v>
      </c>
      <c r="C15" s="9">
        <v>1656</v>
      </c>
      <c r="D15" s="9">
        <v>269</v>
      </c>
      <c r="E15" s="9">
        <v>677</v>
      </c>
      <c r="F15" s="12">
        <f t="shared" si="0"/>
        <v>2602</v>
      </c>
      <c r="G15" s="6"/>
      <c r="H15" s="6"/>
      <c r="I15" s="6"/>
      <c r="J15" s="6"/>
      <c r="K15" s="6"/>
      <c r="L15" s="6"/>
      <c r="M15" s="7"/>
    </row>
    <row r="16" spans="1:13">
      <c r="A16" s="5"/>
      <c r="B16" s="12" t="s">
        <v>14</v>
      </c>
      <c r="C16" s="9">
        <v>2292</v>
      </c>
      <c r="D16" s="9">
        <v>160</v>
      </c>
      <c r="E16" s="9">
        <v>98</v>
      </c>
      <c r="F16" s="12">
        <f t="shared" si="0"/>
        <v>2550</v>
      </c>
      <c r="G16" s="6"/>
      <c r="H16" s="6"/>
      <c r="I16" s="6"/>
      <c r="J16" s="6"/>
      <c r="K16" s="6"/>
      <c r="L16" s="6"/>
      <c r="M16" s="7"/>
    </row>
    <row r="17" spans="1:13">
      <c r="A17" s="5"/>
      <c r="B17" s="12" t="s">
        <v>11</v>
      </c>
      <c r="C17" s="9">
        <v>2113</v>
      </c>
      <c r="D17" s="9">
        <v>84</v>
      </c>
      <c r="E17" s="9">
        <v>349</v>
      </c>
      <c r="F17" s="12">
        <f t="shared" si="0"/>
        <v>2546</v>
      </c>
      <c r="G17" s="6"/>
      <c r="H17" s="6"/>
      <c r="I17" s="6"/>
      <c r="J17" s="6"/>
      <c r="K17" s="6"/>
      <c r="L17" s="6"/>
      <c r="M17" s="7"/>
    </row>
    <row r="18" spans="1:13">
      <c r="A18" s="5"/>
      <c r="B18" s="12" t="s">
        <v>36</v>
      </c>
      <c r="C18" s="9">
        <v>1714</v>
      </c>
      <c r="D18" s="9">
        <v>109</v>
      </c>
      <c r="E18" s="9">
        <v>327</v>
      </c>
      <c r="F18" s="12">
        <f t="shared" si="0"/>
        <v>2150</v>
      </c>
      <c r="G18" s="6"/>
      <c r="H18" s="6"/>
      <c r="I18" s="6"/>
      <c r="J18" s="6"/>
      <c r="K18" s="6"/>
      <c r="L18" s="6"/>
      <c r="M18" s="7"/>
    </row>
    <row r="19" spans="1:13">
      <c r="A19" s="5"/>
      <c r="B19" s="12" t="s">
        <v>39</v>
      </c>
      <c r="C19" s="9">
        <v>1397</v>
      </c>
      <c r="D19" s="9">
        <v>96</v>
      </c>
      <c r="E19" s="9">
        <v>155</v>
      </c>
      <c r="F19" s="12">
        <f t="shared" si="0"/>
        <v>1648</v>
      </c>
      <c r="G19" s="6"/>
      <c r="H19" s="6"/>
      <c r="I19" s="6"/>
      <c r="J19" s="6"/>
      <c r="K19" s="6"/>
      <c r="L19" s="6"/>
      <c r="M19" s="7"/>
    </row>
    <row r="20" spans="1:13">
      <c r="A20" s="5"/>
      <c r="B20" s="12" t="s">
        <v>5</v>
      </c>
      <c r="C20" s="9">
        <v>1275</v>
      </c>
      <c r="D20" s="9">
        <v>202</v>
      </c>
      <c r="E20" s="9">
        <v>116</v>
      </c>
      <c r="F20" s="12">
        <f t="shared" si="0"/>
        <v>1593</v>
      </c>
      <c r="G20" s="6"/>
      <c r="H20" s="6"/>
      <c r="I20" s="6"/>
      <c r="J20" s="6"/>
      <c r="K20" s="6"/>
      <c r="L20" s="6"/>
      <c r="M20" s="7"/>
    </row>
    <row r="21" spans="1:13">
      <c r="A21" s="5"/>
      <c r="B21" s="12" t="s">
        <v>33</v>
      </c>
      <c r="C21" s="9">
        <v>1178</v>
      </c>
      <c r="D21" s="9">
        <v>299</v>
      </c>
      <c r="E21" s="9">
        <v>108</v>
      </c>
      <c r="F21" s="12">
        <f t="shared" si="0"/>
        <v>1585</v>
      </c>
      <c r="G21" s="6"/>
      <c r="H21" s="6"/>
      <c r="I21" s="6"/>
      <c r="J21" s="6"/>
      <c r="K21" s="6"/>
      <c r="L21" s="6"/>
      <c r="M21" s="7"/>
    </row>
    <row r="22" spans="1:13">
      <c r="A22" s="5"/>
      <c r="B22" s="12" t="s">
        <v>15</v>
      </c>
      <c r="C22" s="9">
        <v>789</v>
      </c>
      <c r="D22" s="9">
        <v>586</v>
      </c>
      <c r="E22" s="9">
        <v>78</v>
      </c>
      <c r="F22" s="12">
        <f t="shared" si="0"/>
        <v>1453</v>
      </c>
      <c r="G22" s="6"/>
      <c r="H22" s="6"/>
      <c r="I22" s="6"/>
      <c r="J22" s="6"/>
      <c r="K22" s="6"/>
      <c r="L22" s="6"/>
      <c r="M22" s="7"/>
    </row>
    <row r="23" spans="1:13">
      <c r="A23" s="5"/>
      <c r="B23" s="12" t="s">
        <v>38</v>
      </c>
      <c r="C23" s="9">
        <v>997</v>
      </c>
      <c r="D23" s="9">
        <v>96</v>
      </c>
      <c r="E23" s="9">
        <v>54</v>
      </c>
      <c r="F23" s="12">
        <f t="shared" si="0"/>
        <v>1147</v>
      </c>
      <c r="G23" s="6"/>
      <c r="H23" s="6"/>
      <c r="I23" s="6"/>
      <c r="J23" s="6"/>
      <c r="K23" s="6"/>
      <c r="L23" s="6"/>
      <c r="M23" s="7"/>
    </row>
    <row r="24" spans="1:13">
      <c r="A24" s="5"/>
      <c r="B24" s="12" t="s">
        <v>17</v>
      </c>
      <c r="C24" s="9">
        <v>329</v>
      </c>
      <c r="D24" s="9">
        <v>19</v>
      </c>
      <c r="E24" s="9">
        <v>20</v>
      </c>
      <c r="F24" s="12">
        <f t="shared" si="0"/>
        <v>368</v>
      </c>
      <c r="G24" s="6"/>
      <c r="H24" s="6"/>
      <c r="I24" s="6"/>
      <c r="J24" s="6"/>
      <c r="K24" s="6"/>
      <c r="L24" s="6"/>
      <c r="M24" s="7"/>
    </row>
    <row r="25" spans="1:13">
      <c r="A25" s="5"/>
      <c r="B25" s="12" t="s">
        <v>32</v>
      </c>
      <c r="C25" s="9">
        <v>291</v>
      </c>
      <c r="D25" s="9">
        <v>52</v>
      </c>
      <c r="E25" s="9">
        <v>13</v>
      </c>
      <c r="F25" s="12">
        <f t="shared" si="0"/>
        <v>356</v>
      </c>
      <c r="G25" s="6"/>
      <c r="H25" s="6"/>
      <c r="I25" s="6"/>
      <c r="J25" s="6"/>
      <c r="K25" s="6"/>
      <c r="L25" s="6"/>
      <c r="M25" s="7"/>
    </row>
    <row r="26" spans="1:13">
      <c r="A26" s="5"/>
      <c r="B26" s="12" t="s">
        <v>37</v>
      </c>
      <c r="C26" s="9">
        <v>153</v>
      </c>
      <c r="D26" s="9">
        <v>8</v>
      </c>
      <c r="E26" s="9">
        <v>3</v>
      </c>
      <c r="F26" s="12">
        <f t="shared" si="0"/>
        <v>164</v>
      </c>
      <c r="G26" s="6"/>
      <c r="H26" s="6"/>
      <c r="I26" s="6"/>
      <c r="J26" s="6"/>
      <c r="K26" s="6"/>
      <c r="L26" s="6"/>
      <c r="M26" s="7"/>
    </row>
    <row r="27" spans="1:13">
      <c r="A27" s="5"/>
      <c r="B27" s="12" t="s">
        <v>34</v>
      </c>
      <c r="C27" s="9">
        <v>88</v>
      </c>
      <c r="D27" s="9">
        <v>42</v>
      </c>
      <c r="E27" s="9">
        <v>10</v>
      </c>
      <c r="F27" s="12">
        <f t="shared" si="0"/>
        <v>140</v>
      </c>
      <c r="G27" s="6"/>
      <c r="H27" s="6"/>
      <c r="I27" s="6"/>
      <c r="J27" s="6"/>
      <c r="K27" s="6"/>
      <c r="L27" s="6"/>
      <c r="M27" s="7"/>
    </row>
    <row r="28" spans="1:13">
      <c r="A28" s="5"/>
      <c r="B28" s="12" t="s">
        <v>35</v>
      </c>
      <c r="C28" s="9">
        <v>28</v>
      </c>
      <c r="D28" s="9">
        <v>6</v>
      </c>
      <c r="E28" s="9">
        <v>4</v>
      </c>
      <c r="F28" s="12">
        <f t="shared" si="0"/>
        <v>38</v>
      </c>
      <c r="G28" s="6"/>
      <c r="H28" s="6"/>
      <c r="I28" s="6"/>
      <c r="J28" s="6"/>
      <c r="K28" s="6"/>
      <c r="L28" s="6"/>
      <c r="M28" s="7"/>
    </row>
    <row r="29" spans="1:13">
      <c r="A29" s="5"/>
      <c r="B29" s="12" t="s">
        <v>40</v>
      </c>
      <c r="C29" s="9">
        <v>8</v>
      </c>
      <c r="D29" s="9">
        <v>3</v>
      </c>
      <c r="E29" s="9">
        <v>0</v>
      </c>
      <c r="F29" s="12">
        <f t="shared" si="0"/>
        <v>11</v>
      </c>
      <c r="G29" s="6"/>
      <c r="H29" s="6"/>
      <c r="I29" s="6"/>
      <c r="J29" s="6"/>
      <c r="K29" s="6"/>
      <c r="L29" s="6"/>
      <c r="M29" s="7"/>
    </row>
    <row r="30" spans="1:13">
      <c r="A30" s="5"/>
      <c r="B30" s="8" t="s">
        <v>44</v>
      </c>
      <c r="C30" s="16">
        <f>SUM(C9:C29)</f>
        <v>60606</v>
      </c>
      <c r="D30" s="16">
        <f>SUM(D9:D29)</f>
        <v>6011</v>
      </c>
      <c r="E30" s="16">
        <f>SUM(E9:E29)</f>
        <v>6372</v>
      </c>
      <c r="F30" s="16">
        <f>SUM(F9:F29)</f>
        <v>72989</v>
      </c>
      <c r="G30" s="6"/>
      <c r="H30" s="6"/>
      <c r="I30" s="6"/>
      <c r="J30" s="6"/>
      <c r="K30" s="6"/>
      <c r="L30" s="6"/>
      <c r="M30" s="7"/>
    </row>
    <row r="31" spans="1:13">
      <c r="A31" s="5"/>
      <c r="B31" s="6"/>
      <c r="C31" s="30" t="s">
        <v>55</v>
      </c>
      <c r="D31" s="30"/>
      <c r="E31" s="30"/>
      <c r="F31" s="30"/>
      <c r="G31" s="6"/>
      <c r="H31" s="6"/>
      <c r="I31" s="6"/>
      <c r="J31" s="6"/>
      <c r="K31" s="6"/>
      <c r="L31" s="6"/>
      <c r="M31" s="7"/>
    </row>
    <row r="32" spans="1:13">
      <c r="A32" s="5"/>
      <c r="B32" s="6"/>
      <c r="C32" s="17"/>
      <c r="D32" s="17"/>
      <c r="E32" s="17"/>
      <c r="F32" s="17"/>
      <c r="G32" s="6"/>
      <c r="H32" s="6"/>
      <c r="I32" s="6"/>
      <c r="J32" s="6"/>
      <c r="K32" s="6"/>
      <c r="L32" s="6"/>
      <c r="M32" s="7"/>
    </row>
    <row r="33" spans="1:13">
      <c r="A33" s="5"/>
      <c r="B33" s="6"/>
      <c r="C33" s="27" t="s">
        <v>42</v>
      </c>
      <c r="D33" s="27"/>
      <c r="E33" s="27"/>
      <c r="F33" s="6"/>
      <c r="G33" s="6"/>
      <c r="H33" s="6"/>
      <c r="I33" s="6"/>
      <c r="J33" s="6"/>
      <c r="K33" s="6"/>
      <c r="L33" s="6"/>
      <c r="M33" s="7"/>
    </row>
    <row r="34" spans="1:13">
      <c r="A34" s="5"/>
      <c r="B34" s="8" t="s">
        <v>0</v>
      </c>
      <c r="C34" s="8" t="s">
        <v>47</v>
      </c>
      <c r="D34" s="8" t="s">
        <v>48</v>
      </c>
      <c r="E34" s="8" t="s">
        <v>49</v>
      </c>
      <c r="F34" s="8" t="s">
        <v>44</v>
      </c>
      <c r="G34" s="6"/>
      <c r="H34" s="8" t="s">
        <v>0</v>
      </c>
      <c r="I34" s="8" t="s">
        <v>47</v>
      </c>
      <c r="J34" s="8" t="s">
        <v>48</v>
      </c>
      <c r="K34" s="8" t="s">
        <v>49</v>
      </c>
      <c r="L34" s="8" t="s">
        <v>44</v>
      </c>
      <c r="M34" s="7"/>
    </row>
    <row r="35" spans="1:13">
      <c r="A35" s="5"/>
      <c r="B35" s="12" t="s">
        <v>7</v>
      </c>
      <c r="C35" s="9">
        <v>157</v>
      </c>
      <c r="D35" s="9">
        <v>467</v>
      </c>
      <c r="E35" s="9">
        <v>8</v>
      </c>
      <c r="F35" s="12">
        <f t="shared" ref="F35:F55" si="1">SUM(C35:E35)</f>
        <v>632</v>
      </c>
      <c r="G35" s="6"/>
      <c r="H35" s="12" t="s">
        <v>7</v>
      </c>
      <c r="I35" s="9">
        <v>18287</v>
      </c>
      <c r="J35" s="9">
        <v>541</v>
      </c>
      <c r="K35" s="9">
        <v>430</v>
      </c>
      <c r="L35" s="12">
        <f t="shared" ref="L35:L55" si="2">SUM(I35:K35)</f>
        <v>19258</v>
      </c>
      <c r="M35" s="7"/>
    </row>
    <row r="36" spans="1:13">
      <c r="A36" s="5"/>
      <c r="B36" s="12" t="s">
        <v>13</v>
      </c>
      <c r="C36" s="9">
        <v>74</v>
      </c>
      <c r="D36" s="9">
        <v>278</v>
      </c>
      <c r="E36" s="9">
        <v>105</v>
      </c>
      <c r="F36" s="12">
        <f t="shared" si="1"/>
        <v>457</v>
      </c>
      <c r="G36" s="6"/>
      <c r="H36" s="12" t="s">
        <v>13</v>
      </c>
      <c r="I36" s="9">
        <v>7532</v>
      </c>
      <c r="J36" s="9">
        <v>383</v>
      </c>
      <c r="K36" s="9">
        <v>2793</v>
      </c>
      <c r="L36" s="12">
        <f t="shared" si="2"/>
        <v>10708</v>
      </c>
      <c r="M36" s="7"/>
    </row>
    <row r="37" spans="1:13">
      <c r="A37" s="5"/>
      <c r="B37" s="12" t="s">
        <v>10</v>
      </c>
      <c r="C37" s="9">
        <v>27</v>
      </c>
      <c r="D37" s="9">
        <v>421</v>
      </c>
      <c r="E37" s="9">
        <v>4</v>
      </c>
      <c r="F37" s="12">
        <f t="shared" si="1"/>
        <v>452</v>
      </c>
      <c r="G37" s="6"/>
      <c r="H37" s="12" t="s">
        <v>6</v>
      </c>
      <c r="I37" s="9">
        <v>9058</v>
      </c>
      <c r="J37" s="9">
        <v>379</v>
      </c>
      <c r="K37" s="9">
        <v>384</v>
      </c>
      <c r="L37" s="12">
        <f t="shared" si="2"/>
        <v>9821</v>
      </c>
      <c r="M37" s="7"/>
    </row>
    <row r="38" spans="1:13">
      <c r="A38" s="5"/>
      <c r="B38" s="12" t="s">
        <v>15</v>
      </c>
      <c r="C38" s="9">
        <v>44</v>
      </c>
      <c r="D38" s="9">
        <v>342</v>
      </c>
      <c r="E38" s="9">
        <v>1</v>
      </c>
      <c r="F38" s="12">
        <f t="shared" si="1"/>
        <v>387</v>
      </c>
      <c r="G38" s="6"/>
      <c r="H38" s="12" t="s">
        <v>41</v>
      </c>
      <c r="I38" s="9">
        <v>5626</v>
      </c>
      <c r="J38" s="9">
        <v>243</v>
      </c>
      <c r="K38" s="9">
        <v>231</v>
      </c>
      <c r="L38" s="12">
        <f t="shared" si="2"/>
        <v>6100</v>
      </c>
      <c r="M38" s="7"/>
    </row>
    <row r="39" spans="1:13">
      <c r="A39" s="5"/>
      <c r="B39" s="12" t="s">
        <v>6</v>
      </c>
      <c r="C39" s="9">
        <v>63</v>
      </c>
      <c r="D39" s="9">
        <v>256</v>
      </c>
      <c r="E39" s="9">
        <v>7</v>
      </c>
      <c r="F39" s="12">
        <f t="shared" si="1"/>
        <v>326</v>
      </c>
      <c r="G39" s="6"/>
      <c r="H39" s="12" t="s">
        <v>2</v>
      </c>
      <c r="I39" s="9">
        <v>3505</v>
      </c>
      <c r="J39" s="9">
        <v>176</v>
      </c>
      <c r="K39" s="9">
        <v>178</v>
      </c>
      <c r="L39" s="12">
        <f t="shared" si="2"/>
        <v>3859</v>
      </c>
      <c r="M39" s="7"/>
    </row>
    <row r="40" spans="1:13">
      <c r="A40" s="5"/>
      <c r="B40" s="12" t="s">
        <v>33</v>
      </c>
      <c r="C40" s="9">
        <v>9</v>
      </c>
      <c r="D40" s="9">
        <v>220</v>
      </c>
      <c r="E40" s="9">
        <v>5</v>
      </c>
      <c r="F40" s="12">
        <f t="shared" si="1"/>
        <v>234</v>
      </c>
      <c r="G40" s="6"/>
      <c r="H40" s="12" t="s">
        <v>10</v>
      </c>
      <c r="I40" s="9">
        <v>1884</v>
      </c>
      <c r="J40" s="9">
        <v>498</v>
      </c>
      <c r="K40" s="9">
        <v>215</v>
      </c>
      <c r="L40" s="12">
        <f t="shared" si="2"/>
        <v>2597</v>
      </c>
      <c r="M40" s="7"/>
    </row>
    <row r="41" spans="1:13">
      <c r="A41" s="5"/>
      <c r="B41" s="12" t="s">
        <v>41</v>
      </c>
      <c r="C41" s="9">
        <v>57</v>
      </c>
      <c r="D41" s="9">
        <v>168</v>
      </c>
      <c r="E41" s="9">
        <v>3</v>
      </c>
      <c r="F41" s="12">
        <f t="shared" si="1"/>
        <v>228</v>
      </c>
      <c r="G41" s="6"/>
      <c r="H41" s="12" t="s">
        <v>11</v>
      </c>
      <c r="I41" s="9">
        <v>2096</v>
      </c>
      <c r="J41" s="9">
        <v>37</v>
      </c>
      <c r="K41" s="9">
        <v>341</v>
      </c>
      <c r="L41" s="12">
        <f t="shared" si="2"/>
        <v>2474</v>
      </c>
      <c r="M41" s="7"/>
    </row>
    <row r="42" spans="1:13">
      <c r="A42" s="5"/>
      <c r="B42" s="12" t="s">
        <v>2</v>
      </c>
      <c r="C42" s="9">
        <v>28</v>
      </c>
      <c r="D42" s="9">
        <v>170</v>
      </c>
      <c r="E42" s="9">
        <v>2</v>
      </c>
      <c r="F42" s="12">
        <f t="shared" si="1"/>
        <v>200</v>
      </c>
      <c r="G42" s="6"/>
      <c r="H42" s="12" t="s">
        <v>14</v>
      </c>
      <c r="I42" s="9">
        <v>2273</v>
      </c>
      <c r="J42" s="9">
        <v>85</v>
      </c>
      <c r="K42" s="9">
        <v>97</v>
      </c>
      <c r="L42" s="12">
        <f t="shared" si="2"/>
        <v>2455</v>
      </c>
      <c r="M42" s="7"/>
    </row>
    <row r="43" spans="1:13">
      <c r="A43" s="5"/>
      <c r="B43" s="12" t="s">
        <v>4</v>
      </c>
      <c r="C43" s="9">
        <v>17</v>
      </c>
      <c r="D43" s="9">
        <v>154</v>
      </c>
      <c r="E43" s="9">
        <v>12</v>
      </c>
      <c r="F43" s="12">
        <f t="shared" si="1"/>
        <v>183</v>
      </c>
      <c r="G43" s="6"/>
      <c r="H43" s="12" t="s">
        <v>4</v>
      </c>
      <c r="I43" s="9">
        <v>1639</v>
      </c>
      <c r="J43" s="9">
        <v>115</v>
      </c>
      <c r="K43" s="9">
        <v>665</v>
      </c>
      <c r="L43" s="12">
        <f t="shared" si="2"/>
        <v>2419</v>
      </c>
      <c r="M43" s="7"/>
    </row>
    <row r="44" spans="1:13">
      <c r="A44" s="5"/>
      <c r="B44" s="12" t="s">
        <v>5</v>
      </c>
      <c r="C44" s="9">
        <v>13</v>
      </c>
      <c r="D44" s="9">
        <v>114</v>
      </c>
      <c r="E44" s="9">
        <v>2</v>
      </c>
      <c r="F44" s="12">
        <f t="shared" si="1"/>
        <v>129</v>
      </c>
      <c r="G44" s="6"/>
      <c r="H44" s="12" t="s">
        <v>36</v>
      </c>
      <c r="I44" s="9">
        <v>1702</v>
      </c>
      <c r="J44" s="9">
        <v>71</v>
      </c>
      <c r="K44" s="9">
        <v>325</v>
      </c>
      <c r="L44" s="12">
        <f t="shared" si="2"/>
        <v>2098</v>
      </c>
      <c r="M44" s="7"/>
    </row>
    <row r="45" spans="1:13">
      <c r="A45" s="5"/>
      <c r="B45" s="12" t="s">
        <v>14</v>
      </c>
      <c r="C45" s="9">
        <v>19</v>
      </c>
      <c r="D45" s="9">
        <v>75</v>
      </c>
      <c r="E45" s="9">
        <v>1</v>
      </c>
      <c r="F45" s="12">
        <f t="shared" si="1"/>
        <v>95</v>
      </c>
      <c r="G45" s="6"/>
      <c r="H45" s="12" t="s">
        <v>39</v>
      </c>
      <c r="I45" s="9">
        <v>1390</v>
      </c>
      <c r="J45" s="9">
        <v>45</v>
      </c>
      <c r="K45" s="9">
        <v>151</v>
      </c>
      <c r="L45" s="12">
        <f t="shared" si="2"/>
        <v>1586</v>
      </c>
      <c r="M45" s="7"/>
    </row>
    <row r="46" spans="1:13">
      <c r="A46" s="5"/>
      <c r="B46" s="12" t="s">
        <v>11</v>
      </c>
      <c r="C46" s="9">
        <v>17</v>
      </c>
      <c r="D46" s="9">
        <v>47</v>
      </c>
      <c r="E46" s="9">
        <v>8</v>
      </c>
      <c r="F46" s="12">
        <f t="shared" si="1"/>
        <v>72</v>
      </c>
      <c r="G46" s="6"/>
      <c r="H46" s="12" t="s">
        <v>5</v>
      </c>
      <c r="I46" s="9">
        <v>1262</v>
      </c>
      <c r="J46" s="9">
        <v>88</v>
      </c>
      <c r="K46" s="9">
        <v>114</v>
      </c>
      <c r="L46" s="12">
        <f t="shared" si="2"/>
        <v>1464</v>
      </c>
      <c r="M46" s="7"/>
    </row>
    <row r="47" spans="1:13">
      <c r="A47" s="5"/>
      <c r="B47" s="12" t="s">
        <v>39</v>
      </c>
      <c r="C47" s="9">
        <v>7</v>
      </c>
      <c r="D47" s="9">
        <v>51</v>
      </c>
      <c r="E47" s="9">
        <v>4</v>
      </c>
      <c r="F47" s="12">
        <f t="shared" si="1"/>
        <v>62</v>
      </c>
      <c r="G47" s="6"/>
      <c r="H47" s="12" t="s">
        <v>33</v>
      </c>
      <c r="I47" s="9">
        <v>1169</v>
      </c>
      <c r="J47" s="9">
        <v>79</v>
      </c>
      <c r="K47" s="9">
        <v>103</v>
      </c>
      <c r="L47" s="12">
        <f t="shared" si="2"/>
        <v>1351</v>
      </c>
      <c r="M47" s="7"/>
    </row>
    <row r="48" spans="1:13">
      <c r="A48" s="5"/>
      <c r="B48" s="12" t="s">
        <v>36</v>
      </c>
      <c r="C48" s="9">
        <v>12</v>
      </c>
      <c r="D48" s="9">
        <v>38</v>
      </c>
      <c r="E48" s="9">
        <v>2</v>
      </c>
      <c r="F48" s="12">
        <f t="shared" si="1"/>
        <v>52</v>
      </c>
      <c r="G48" s="6"/>
      <c r="H48" s="12" t="s">
        <v>38</v>
      </c>
      <c r="I48" s="9">
        <v>991</v>
      </c>
      <c r="J48" s="9">
        <v>75</v>
      </c>
      <c r="K48" s="9">
        <v>54</v>
      </c>
      <c r="L48" s="12">
        <f t="shared" si="2"/>
        <v>1120</v>
      </c>
      <c r="M48" s="7"/>
    </row>
    <row r="49" spans="1:13">
      <c r="A49" s="5"/>
      <c r="B49" s="12" t="s">
        <v>34</v>
      </c>
      <c r="C49" s="9">
        <v>0</v>
      </c>
      <c r="D49" s="9">
        <v>31</v>
      </c>
      <c r="E49" s="9">
        <v>0</v>
      </c>
      <c r="F49" s="12">
        <f t="shared" si="1"/>
        <v>31</v>
      </c>
      <c r="G49" s="6"/>
      <c r="H49" s="12" t="s">
        <v>15</v>
      </c>
      <c r="I49" s="9">
        <v>745</v>
      </c>
      <c r="J49" s="9">
        <v>244</v>
      </c>
      <c r="K49" s="9">
        <v>77</v>
      </c>
      <c r="L49" s="12">
        <f t="shared" si="2"/>
        <v>1066</v>
      </c>
      <c r="M49" s="7"/>
    </row>
    <row r="50" spans="1:13">
      <c r="A50" s="5"/>
      <c r="B50" s="12" t="s">
        <v>38</v>
      </c>
      <c r="C50" s="9">
        <v>6</v>
      </c>
      <c r="D50" s="9">
        <v>21</v>
      </c>
      <c r="E50" s="9">
        <v>0</v>
      </c>
      <c r="F50" s="12">
        <f t="shared" si="1"/>
        <v>27</v>
      </c>
      <c r="G50" s="6"/>
      <c r="H50" s="12" t="s">
        <v>17</v>
      </c>
      <c r="I50" s="9">
        <v>328</v>
      </c>
      <c r="J50" s="9">
        <v>2</v>
      </c>
      <c r="K50" s="9">
        <v>20</v>
      </c>
      <c r="L50" s="12">
        <f t="shared" si="2"/>
        <v>350</v>
      </c>
      <c r="M50" s="7"/>
    </row>
    <row r="51" spans="1:13">
      <c r="A51" s="5"/>
      <c r="B51" s="12" t="s">
        <v>32</v>
      </c>
      <c r="C51" s="9">
        <v>1</v>
      </c>
      <c r="D51" s="9">
        <v>23</v>
      </c>
      <c r="E51" s="9">
        <v>0</v>
      </c>
      <c r="F51" s="12">
        <f t="shared" si="1"/>
        <v>24</v>
      </c>
      <c r="G51" s="6"/>
      <c r="H51" s="12" t="s">
        <v>32</v>
      </c>
      <c r="I51" s="9">
        <v>290</v>
      </c>
      <c r="J51" s="9">
        <v>29</v>
      </c>
      <c r="K51" s="9">
        <v>13</v>
      </c>
      <c r="L51" s="12">
        <f t="shared" si="2"/>
        <v>332</v>
      </c>
      <c r="M51" s="7"/>
    </row>
    <row r="52" spans="1:13">
      <c r="A52" s="5"/>
      <c r="B52" s="12" t="s">
        <v>17</v>
      </c>
      <c r="C52" s="9">
        <v>1</v>
      </c>
      <c r="D52" s="9">
        <v>17</v>
      </c>
      <c r="E52" s="9">
        <v>0</v>
      </c>
      <c r="F52" s="12">
        <f t="shared" si="1"/>
        <v>18</v>
      </c>
      <c r="G52" s="6"/>
      <c r="H52" s="12" t="s">
        <v>37</v>
      </c>
      <c r="I52" s="9">
        <v>149</v>
      </c>
      <c r="J52" s="9">
        <v>4</v>
      </c>
      <c r="K52" s="9">
        <v>3</v>
      </c>
      <c r="L52" s="12">
        <f t="shared" si="2"/>
        <v>156</v>
      </c>
      <c r="M52" s="7"/>
    </row>
    <row r="53" spans="1:13">
      <c r="A53" s="5"/>
      <c r="B53" s="12" t="s">
        <v>37</v>
      </c>
      <c r="C53" s="9">
        <v>4</v>
      </c>
      <c r="D53" s="9">
        <v>4</v>
      </c>
      <c r="E53" s="9">
        <v>0</v>
      </c>
      <c r="F53" s="12">
        <f t="shared" si="1"/>
        <v>8</v>
      </c>
      <c r="G53" s="6"/>
      <c r="H53" s="12" t="s">
        <v>34</v>
      </c>
      <c r="I53" s="9">
        <v>88</v>
      </c>
      <c r="J53" s="9">
        <v>11</v>
      </c>
      <c r="K53" s="9">
        <v>10</v>
      </c>
      <c r="L53" s="12">
        <f t="shared" si="2"/>
        <v>109</v>
      </c>
      <c r="M53" s="7"/>
    </row>
    <row r="54" spans="1:13">
      <c r="A54" s="5"/>
      <c r="B54" s="12" t="s">
        <v>35</v>
      </c>
      <c r="C54" s="9">
        <v>0</v>
      </c>
      <c r="D54" s="9">
        <v>2</v>
      </c>
      <c r="E54" s="9">
        <v>1</v>
      </c>
      <c r="F54" s="12">
        <f t="shared" si="1"/>
        <v>3</v>
      </c>
      <c r="G54" s="6"/>
      <c r="H54" s="12" t="s">
        <v>35</v>
      </c>
      <c r="I54" s="9">
        <v>28</v>
      </c>
      <c r="J54" s="9">
        <v>4</v>
      </c>
      <c r="K54" s="9">
        <v>3</v>
      </c>
      <c r="L54" s="12">
        <f t="shared" si="2"/>
        <v>35</v>
      </c>
      <c r="M54" s="7"/>
    </row>
    <row r="55" spans="1:13">
      <c r="A55" s="5"/>
      <c r="B55" s="12" t="s">
        <v>40</v>
      </c>
      <c r="C55" s="9">
        <v>0</v>
      </c>
      <c r="D55" s="9">
        <v>1</v>
      </c>
      <c r="E55" s="9">
        <v>0</v>
      </c>
      <c r="F55" s="12">
        <f t="shared" si="1"/>
        <v>1</v>
      </c>
      <c r="G55" s="6"/>
      <c r="H55" s="12" t="s">
        <v>40</v>
      </c>
      <c r="I55" s="9">
        <v>8</v>
      </c>
      <c r="J55" s="9">
        <v>2</v>
      </c>
      <c r="K55" s="9">
        <v>0</v>
      </c>
      <c r="L55" s="12">
        <f t="shared" si="2"/>
        <v>10</v>
      </c>
      <c r="M55" s="7"/>
    </row>
    <row r="56" spans="1:13">
      <c r="A56" s="5"/>
      <c r="B56" s="8" t="s">
        <v>44</v>
      </c>
      <c r="C56" s="8">
        <f>SUM(C35:C55)</f>
        <v>556</v>
      </c>
      <c r="D56" s="8">
        <f>SUM(D35:D55)</f>
        <v>2900</v>
      </c>
      <c r="E56" s="8">
        <f>SUM(E35:E55)</f>
        <v>165</v>
      </c>
      <c r="F56" s="8">
        <f>SUM(F35:F55)</f>
        <v>3621</v>
      </c>
      <c r="G56" s="6"/>
      <c r="H56" s="8" t="s">
        <v>44</v>
      </c>
      <c r="I56" s="16">
        <f>SUM(I35:I55)</f>
        <v>60050</v>
      </c>
      <c r="J56" s="16">
        <f>SUM(J35:J55)</f>
        <v>3111</v>
      </c>
      <c r="K56" s="16">
        <f>SUM(K35:K55)</f>
        <v>6207</v>
      </c>
      <c r="L56" s="16">
        <f>SUM(L35:L55)</f>
        <v>69368</v>
      </c>
      <c r="M56" s="7"/>
    </row>
    <row r="57" spans="1:13">
      <c r="A57" s="5"/>
      <c r="B57" s="6"/>
      <c r="C57" s="28" t="str">
        <f>C31</f>
        <v>Fuente: Sistema Prestaciones  -  30/03/2020</v>
      </c>
      <c r="D57" s="28"/>
      <c r="E57" s="28"/>
      <c r="F57" s="28"/>
      <c r="G57" s="6"/>
      <c r="H57" s="18"/>
      <c r="I57" s="30" t="str">
        <f>C57</f>
        <v>Fuente: Sistema Prestaciones  -  30/03/2020</v>
      </c>
      <c r="J57" s="30"/>
      <c r="K57" s="30"/>
      <c r="L57" s="30"/>
      <c r="M57" s="7"/>
    </row>
    <row r="58" spans="1:13">
      <c r="A58" s="5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7"/>
    </row>
    <row r="59" spans="1:13">
      <c r="A59" s="5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7"/>
    </row>
    <row r="60" spans="1:13" ht="15.75" thickBo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>
      <c r="G61" s="19"/>
      <c r="H61" s="19"/>
      <c r="I61" s="19"/>
      <c r="J61" s="19"/>
      <c r="K61" s="19"/>
      <c r="L61" s="19"/>
      <c r="M61" s="19"/>
    </row>
  </sheetData>
  <sortState ref="B35:F55">
    <sortCondition descending="1" ref="F35:F55"/>
  </sortState>
  <mergeCells count="6">
    <mergeCell ref="I57:L57"/>
    <mergeCell ref="B5:F5"/>
    <mergeCell ref="C7:E7"/>
    <mergeCell ref="C31:F31"/>
    <mergeCell ref="C33:E33"/>
    <mergeCell ref="C57:F5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showRowColHeaders="0" topLeftCell="C7" zoomScale="115" zoomScaleNormal="115" workbookViewId="0">
      <selection activeCell="W30" sqref="W30"/>
    </sheetView>
  </sheetViews>
  <sheetFormatPr baseColWidth="10" defaultRowHeight="15"/>
  <cols>
    <col min="1" max="1" width="2.42578125" style="4" customWidth="1"/>
    <col min="2" max="2" width="78.28515625" style="4" bestFit="1" customWidth="1"/>
    <col min="3" max="3" width="4.42578125" style="4" bestFit="1" customWidth="1"/>
    <col min="4" max="4" width="5.5703125" style="4" bestFit="1" customWidth="1"/>
    <col min="5" max="5" width="4.42578125" style="4" bestFit="1" customWidth="1"/>
    <col min="6" max="6" width="5.5703125" style="4" bestFit="1" customWidth="1"/>
    <col min="7" max="10" width="4.42578125" style="4" bestFit="1" customWidth="1"/>
    <col min="11" max="11" width="5.5703125" style="4" bestFit="1" customWidth="1"/>
    <col min="12" max="12" width="6.7109375" style="4" bestFit="1" customWidth="1"/>
    <col min="13" max="13" width="5.5703125" style="4" bestFit="1" customWidth="1"/>
    <col min="14" max="14" width="4.42578125" style="4" bestFit="1" customWidth="1"/>
    <col min="15" max="15" width="5.5703125" style="4" bestFit="1" customWidth="1"/>
    <col min="16" max="16" width="4.42578125" style="4" bestFit="1" customWidth="1"/>
    <col min="17" max="18" width="5.5703125" style="4" bestFit="1" customWidth="1"/>
    <col min="19" max="19" width="3.42578125" style="4" bestFit="1" customWidth="1"/>
    <col min="20" max="20" width="4.42578125" style="4" bestFit="1" customWidth="1"/>
    <col min="21" max="21" width="5.5703125" style="4" bestFit="1" customWidth="1"/>
    <col min="22" max="22" width="4.42578125" style="4" bestFit="1" customWidth="1"/>
    <col min="23" max="23" width="6.7109375" style="4" bestFit="1" customWidth="1"/>
    <col min="24" max="24" width="6" style="4" bestFit="1" customWidth="1"/>
    <col min="25" max="16384" width="11.42578125" style="4"/>
  </cols>
  <sheetData>
    <row r="1" spans="1:2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ht="11.25" customHeight="1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</row>
    <row r="4" spans="1:24" ht="9" customHeight="1" thickBot="1">
      <c r="A4" s="5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ht="15.7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.75" thickBot="1">
      <c r="A6" s="5"/>
      <c r="B6" s="34" t="s">
        <v>54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6"/>
    </row>
    <row r="7" spans="1:24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1:24" ht="75.75" customHeight="1">
      <c r="A8" s="5"/>
      <c r="B8" s="20" t="s">
        <v>0</v>
      </c>
      <c r="C8" s="21" t="s">
        <v>18</v>
      </c>
      <c r="D8" s="21" t="s">
        <v>1</v>
      </c>
      <c r="E8" s="21" t="s">
        <v>19</v>
      </c>
      <c r="F8" s="21" t="s">
        <v>20</v>
      </c>
      <c r="G8" s="21" t="s">
        <v>21</v>
      </c>
      <c r="H8" s="21" t="s">
        <v>12</v>
      </c>
      <c r="I8" s="21" t="s">
        <v>22</v>
      </c>
      <c r="J8" s="21" t="s">
        <v>23</v>
      </c>
      <c r="K8" s="21" t="s">
        <v>24</v>
      </c>
      <c r="L8" s="21" t="s">
        <v>3</v>
      </c>
      <c r="M8" s="21" t="s">
        <v>25</v>
      </c>
      <c r="N8" s="21" t="s">
        <v>26</v>
      </c>
      <c r="O8" s="21" t="s">
        <v>27</v>
      </c>
      <c r="P8" s="21" t="s">
        <v>8</v>
      </c>
      <c r="Q8" s="21" t="s">
        <v>28</v>
      </c>
      <c r="R8" s="21" t="s">
        <v>16</v>
      </c>
      <c r="S8" s="21" t="s">
        <v>30</v>
      </c>
      <c r="T8" s="21" t="s">
        <v>9</v>
      </c>
      <c r="U8" s="21" t="s">
        <v>29</v>
      </c>
      <c r="V8" s="21" t="s">
        <v>31</v>
      </c>
      <c r="W8" s="21" t="s">
        <v>50</v>
      </c>
      <c r="X8" s="7"/>
    </row>
    <row r="9" spans="1:24">
      <c r="A9" s="5"/>
      <c r="B9" s="12" t="s">
        <v>2</v>
      </c>
      <c r="C9" s="9">
        <v>10</v>
      </c>
      <c r="D9" s="9">
        <v>342</v>
      </c>
      <c r="E9" s="9">
        <v>7</v>
      </c>
      <c r="F9" s="9">
        <v>55</v>
      </c>
      <c r="G9" s="9">
        <v>11</v>
      </c>
      <c r="H9" s="9">
        <v>1</v>
      </c>
      <c r="I9" s="9">
        <v>20</v>
      </c>
      <c r="J9" s="9">
        <v>28</v>
      </c>
      <c r="K9" s="9">
        <v>142</v>
      </c>
      <c r="L9" s="9">
        <v>3258</v>
      </c>
      <c r="M9" s="9">
        <v>45</v>
      </c>
      <c r="N9" s="9">
        <v>14</v>
      </c>
      <c r="O9" s="9">
        <v>22</v>
      </c>
      <c r="P9" s="9">
        <v>7</v>
      </c>
      <c r="Q9" s="9">
        <v>30</v>
      </c>
      <c r="R9" s="9">
        <v>33</v>
      </c>
      <c r="S9" s="9"/>
      <c r="T9" s="9">
        <v>25</v>
      </c>
      <c r="U9" s="9">
        <v>8</v>
      </c>
      <c r="V9" s="9">
        <v>1</v>
      </c>
      <c r="W9" s="12">
        <f>SUM(C9:V9)</f>
        <v>4059</v>
      </c>
      <c r="X9" s="7"/>
    </row>
    <row r="10" spans="1:24">
      <c r="A10" s="5"/>
      <c r="B10" s="12" t="s">
        <v>4</v>
      </c>
      <c r="C10" s="9">
        <v>23</v>
      </c>
      <c r="D10" s="9">
        <v>283</v>
      </c>
      <c r="E10" s="9">
        <v>16</v>
      </c>
      <c r="F10" s="9">
        <v>69</v>
      </c>
      <c r="G10" s="9">
        <v>25</v>
      </c>
      <c r="H10" s="9">
        <v>19</v>
      </c>
      <c r="I10" s="9">
        <v>22</v>
      </c>
      <c r="J10" s="9">
        <v>18</v>
      </c>
      <c r="K10" s="9">
        <v>106</v>
      </c>
      <c r="L10" s="9">
        <v>1700</v>
      </c>
      <c r="M10" s="9">
        <v>68</v>
      </c>
      <c r="N10" s="9">
        <v>18</v>
      </c>
      <c r="O10" s="9">
        <v>21</v>
      </c>
      <c r="P10" s="9">
        <v>23</v>
      </c>
      <c r="Q10" s="9">
        <v>51</v>
      </c>
      <c r="R10" s="9">
        <v>35</v>
      </c>
      <c r="S10" s="9">
        <v>6</v>
      </c>
      <c r="T10" s="9">
        <v>55</v>
      </c>
      <c r="U10" s="9">
        <v>39</v>
      </c>
      <c r="V10" s="9">
        <v>5</v>
      </c>
      <c r="W10" s="12">
        <f t="shared" ref="W10:W30" si="0">SUM(C10:V10)</f>
        <v>2602</v>
      </c>
      <c r="X10" s="7"/>
    </row>
    <row r="11" spans="1:24">
      <c r="A11" s="5"/>
      <c r="B11" s="12" t="s">
        <v>32</v>
      </c>
      <c r="C11" s="9"/>
      <c r="D11" s="9">
        <v>60</v>
      </c>
      <c r="E11" s="9">
        <v>9</v>
      </c>
      <c r="F11" s="9">
        <v>2</v>
      </c>
      <c r="G11" s="9"/>
      <c r="H11" s="9"/>
      <c r="I11" s="9"/>
      <c r="J11" s="9">
        <v>1</v>
      </c>
      <c r="K11" s="9">
        <v>34</v>
      </c>
      <c r="L11" s="9">
        <v>228</v>
      </c>
      <c r="M11" s="9">
        <v>1</v>
      </c>
      <c r="N11" s="9">
        <v>1</v>
      </c>
      <c r="O11" s="9">
        <v>1</v>
      </c>
      <c r="P11" s="9">
        <v>1</v>
      </c>
      <c r="Q11" s="9">
        <v>6</v>
      </c>
      <c r="R11" s="9">
        <v>5</v>
      </c>
      <c r="S11" s="9"/>
      <c r="T11" s="9">
        <v>5</v>
      </c>
      <c r="U11" s="9">
        <v>1</v>
      </c>
      <c r="V11" s="9">
        <v>1</v>
      </c>
      <c r="W11" s="12">
        <f t="shared" si="0"/>
        <v>356</v>
      </c>
      <c r="X11" s="7"/>
    </row>
    <row r="12" spans="1:24">
      <c r="A12" s="5"/>
      <c r="B12" s="12" t="s">
        <v>33</v>
      </c>
      <c r="C12" s="9">
        <v>2</v>
      </c>
      <c r="D12" s="9">
        <v>72</v>
      </c>
      <c r="E12" s="9">
        <v>8</v>
      </c>
      <c r="F12" s="9">
        <v>65</v>
      </c>
      <c r="G12" s="9">
        <v>1</v>
      </c>
      <c r="H12" s="9">
        <v>2</v>
      </c>
      <c r="I12" s="9">
        <v>2</v>
      </c>
      <c r="J12" s="9">
        <v>8</v>
      </c>
      <c r="K12" s="9">
        <v>601</v>
      </c>
      <c r="L12" s="9">
        <v>617</v>
      </c>
      <c r="M12" s="9">
        <v>31</v>
      </c>
      <c r="N12" s="9">
        <v>1</v>
      </c>
      <c r="O12" s="9">
        <v>4</v>
      </c>
      <c r="P12" s="9">
        <v>13</v>
      </c>
      <c r="Q12" s="9">
        <v>145</v>
      </c>
      <c r="R12" s="9">
        <v>2</v>
      </c>
      <c r="S12" s="9"/>
      <c r="T12" s="9">
        <v>3</v>
      </c>
      <c r="U12" s="9">
        <v>7</v>
      </c>
      <c r="V12" s="9">
        <v>1</v>
      </c>
      <c r="W12" s="12">
        <f t="shared" si="0"/>
        <v>1585</v>
      </c>
      <c r="X12" s="7"/>
    </row>
    <row r="13" spans="1:24">
      <c r="A13" s="5"/>
      <c r="B13" s="12" t="s">
        <v>5</v>
      </c>
      <c r="C13" s="9">
        <v>11</v>
      </c>
      <c r="D13" s="9">
        <v>79</v>
      </c>
      <c r="E13" s="9">
        <v>5</v>
      </c>
      <c r="F13" s="9">
        <v>51</v>
      </c>
      <c r="G13" s="9">
        <v>7</v>
      </c>
      <c r="H13" s="9">
        <v>3</v>
      </c>
      <c r="I13" s="9">
        <v>2</v>
      </c>
      <c r="J13" s="9">
        <v>9</v>
      </c>
      <c r="K13" s="9">
        <v>160</v>
      </c>
      <c r="L13" s="9">
        <v>1079</v>
      </c>
      <c r="M13" s="9">
        <v>45</v>
      </c>
      <c r="N13" s="9">
        <v>12</v>
      </c>
      <c r="O13" s="9">
        <v>20</v>
      </c>
      <c r="P13" s="9">
        <v>5</v>
      </c>
      <c r="Q13" s="9">
        <v>40</v>
      </c>
      <c r="R13" s="9">
        <v>15</v>
      </c>
      <c r="S13" s="9">
        <v>20</v>
      </c>
      <c r="T13" s="9">
        <v>19</v>
      </c>
      <c r="U13" s="9">
        <v>7</v>
      </c>
      <c r="V13" s="9">
        <v>4</v>
      </c>
      <c r="W13" s="12">
        <f t="shared" si="0"/>
        <v>1593</v>
      </c>
      <c r="X13" s="7"/>
    </row>
    <row r="14" spans="1:24">
      <c r="A14" s="5"/>
      <c r="B14" s="12" t="s">
        <v>34</v>
      </c>
      <c r="C14" s="9"/>
      <c r="D14" s="9">
        <v>10</v>
      </c>
      <c r="E14" s="9"/>
      <c r="F14" s="9">
        <v>6</v>
      </c>
      <c r="G14" s="9"/>
      <c r="H14" s="9"/>
      <c r="I14" s="9">
        <v>7</v>
      </c>
      <c r="J14" s="9"/>
      <c r="K14" s="9">
        <v>43</v>
      </c>
      <c r="L14" s="9">
        <v>61</v>
      </c>
      <c r="M14" s="9"/>
      <c r="N14" s="9">
        <v>1</v>
      </c>
      <c r="O14" s="9"/>
      <c r="P14" s="9"/>
      <c r="Q14" s="9">
        <v>4</v>
      </c>
      <c r="R14" s="9">
        <v>8</v>
      </c>
      <c r="S14" s="9"/>
      <c r="T14" s="9"/>
      <c r="U14" s="9"/>
      <c r="V14" s="9"/>
      <c r="W14" s="12">
        <f t="shared" si="0"/>
        <v>140</v>
      </c>
      <c r="X14" s="7"/>
    </row>
    <row r="15" spans="1:24">
      <c r="A15" s="5"/>
      <c r="B15" s="12" t="s">
        <v>35</v>
      </c>
      <c r="C15" s="9"/>
      <c r="D15" s="9">
        <v>1</v>
      </c>
      <c r="E15" s="9"/>
      <c r="F15" s="9"/>
      <c r="G15" s="9"/>
      <c r="H15" s="9"/>
      <c r="I15" s="9"/>
      <c r="J15" s="9"/>
      <c r="K15" s="9">
        <v>1</v>
      </c>
      <c r="L15" s="9">
        <v>35</v>
      </c>
      <c r="M15" s="9"/>
      <c r="N15" s="9"/>
      <c r="O15" s="9"/>
      <c r="P15" s="9"/>
      <c r="Q15" s="9">
        <v>1</v>
      </c>
      <c r="R15" s="9"/>
      <c r="S15" s="9"/>
      <c r="T15" s="9"/>
      <c r="U15" s="9"/>
      <c r="V15" s="9"/>
      <c r="W15" s="12">
        <f t="shared" si="0"/>
        <v>38</v>
      </c>
      <c r="X15" s="7"/>
    </row>
    <row r="16" spans="1:24">
      <c r="A16" s="5"/>
      <c r="B16" s="12" t="s">
        <v>6</v>
      </c>
      <c r="C16" s="9">
        <v>26</v>
      </c>
      <c r="D16" s="9">
        <v>590</v>
      </c>
      <c r="E16" s="9">
        <v>113</v>
      </c>
      <c r="F16" s="9">
        <v>639</v>
      </c>
      <c r="G16" s="9">
        <v>40</v>
      </c>
      <c r="H16" s="9">
        <v>31</v>
      </c>
      <c r="I16" s="9">
        <v>68</v>
      </c>
      <c r="J16" s="9">
        <v>82</v>
      </c>
      <c r="K16" s="9">
        <v>1955</v>
      </c>
      <c r="L16" s="9">
        <v>5387</v>
      </c>
      <c r="M16" s="9">
        <v>189</v>
      </c>
      <c r="N16" s="9">
        <v>84</v>
      </c>
      <c r="O16" s="9">
        <v>164</v>
      </c>
      <c r="P16" s="9">
        <v>144</v>
      </c>
      <c r="Q16" s="9">
        <v>373</v>
      </c>
      <c r="R16" s="9">
        <v>107</v>
      </c>
      <c r="S16" s="9"/>
      <c r="T16" s="9">
        <v>82</v>
      </c>
      <c r="U16" s="9">
        <v>48</v>
      </c>
      <c r="V16" s="9">
        <v>25</v>
      </c>
      <c r="W16" s="12">
        <f t="shared" si="0"/>
        <v>10147</v>
      </c>
      <c r="X16" s="7"/>
    </row>
    <row r="17" spans="1:24">
      <c r="A17" s="5"/>
      <c r="B17" s="22" t="s">
        <v>36</v>
      </c>
      <c r="C17" s="9">
        <v>10</v>
      </c>
      <c r="D17" s="9">
        <v>141</v>
      </c>
      <c r="E17" s="9">
        <v>8</v>
      </c>
      <c r="F17" s="9">
        <v>17</v>
      </c>
      <c r="G17" s="9">
        <v>1</v>
      </c>
      <c r="H17" s="9">
        <v>13</v>
      </c>
      <c r="I17" s="9">
        <v>19</v>
      </c>
      <c r="J17" s="9">
        <v>14</v>
      </c>
      <c r="K17" s="9">
        <v>49</v>
      </c>
      <c r="L17" s="9">
        <v>1734</v>
      </c>
      <c r="M17" s="9">
        <v>38</v>
      </c>
      <c r="N17" s="9">
        <v>4</v>
      </c>
      <c r="O17" s="9">
        <v>39</v>
      </c>
      <c r="P17" s="9">
        <v>9</v>
      </c>
      <c r="Q17" s="9">
        <v>21</v>
      </c>
      <c r="R17" s="9">
        <v>22</v>
      </c>
      <c r="S17" s="9"/>
      <c r="T17" s="9">
        <v>9</v>
      </c>
      <c r="U17" s="9"/>
      <c r="V17" s="9">
        <v>2</v>
      </c>
      <c r="W17" s="12">
        <f t="shared" si="0"/>
        <v>2150</v>
      </c>
      <c r="X17" s="7"/>
    </row>
    <row r="18" spans="1:24">
      <c r="A18" s="5"/>
      <c r="B18" s="12" t="s">
        <v>7</v>
      </c>
      <c r="C18" s="9">
        <v>165</v>
      </c>
      <c r="D18" s="9">
        <v>1424</v>
      </c>
      <c r="E18" s="9">
        <v>503</v>
      </c>
      <c r="F18" s="9">
        <v>382</v>
      </c>
      <c r="G18" s="9">
        <v>118</v>
      </c>
      <c r="H18" s="9">
        <v>88</v>
      </c>
      <c r="I18" s="9">
        <v>175</v>
      </c>
      <c r="J18" s="9">
        <v>148</v>
      </c>
      <c r="K18" s="9">
        <v>643</v>
      </c>
      <c r="L18" s="9">
        <v>13464</v>
      </c>
      <c r="M18" s="9">
        <v>538</v>
      </c>
      <c r="N18" s="9">
        <v>100</v>
      </c>
      <c r="O18" s="9">
        <v>565</v>
      </c>
      <c r="P18" s="9">
        <v>329</v>
      </c>
      <c r="Q18" s="9">
        <v>411</v>
      </c>
      <c r="R18" s="9">
        <v>279</v>
      </c>
      <c r="S18" s="9"/>
      <c r="T18" s="9">
        <v>243</v>
      </c>
      <c r="U18" s="9">
        <v>193</v>
      </c>
      <c r="V18" s="9">
        <v>122</v>
      </c>
      <c r="W18" s="12">
        <f t="shared" si="0"/>
        <v>19890</v>
      </c>
      <c r="X18" s="7"/>
    </row>
    <row r="19" spans="1:24">
      <c r="A19" s="5"/>
      <c r="B19" s="12" t="s">
        <v>10</v>
      </c>
      <c r="C19" s="9">
        <v>11</v>
      </c>
      <c r="D19" s="9">
        <v>266</v>
      </c>
      <c r="E19" s="9">
        <v>22</v>
      </c>
      <c r="F19" s="9">
        <v>38</v>
      </c>
      <c r="G19" s="9">
        <v>59</v>
      </c>
      <c r="H19" s="9">
        <v>9</v>
      </c>
      <c r="I19" s="9">
        <v>34</v>
      </c>
      <c r="J19" s="9">
        <v>7</v>
      </c>
      <c r="K19" s="9">
        <v>259</v>
      </c>
      <c r="L19" s="9">
        <v>2100</v>
      </c>
      <c r="M19" s="9">
        <v>84</v>
      </c>
      <c r="N19" s="9">
        <v>8</v>
      </c>
      <c r="O19" s="9">
        <v>16</v>
      </c>
      <c r="P19" s="9">
        <v>21</v>
      </c>
      <c r="Q19" s="9">
        <v>58</v>
      </c>
      <c r="R19" s="9">
        <v>34</v>
      </c>
      <c r="S19" s="9">
        <v>1</v>
      </c>
      <c r="T19" s="9">
        <v>9</v>
      </c>
      <c r="U19" s="9">
        <v>9</v>
      </c>
      <c r="V19" s="9">
        <v>4</v>
      </c>
      <c r="W19" s="12">
        <f t="shared" si="0"/>
        <v>3049</v>
      </c>
      <c r="X19" s="7"/>
    </row>
    <row r="20" spans="1:24">
      <c r="A20" s="5"/>
      <c r="B20" s="12" t="s">
        <v>11</v>
      </c>
      <c r="C20" s="9">
        <v>28</v>
      </c>
      <c r="D20" s="9">
        <v>401</v>
      </c>
      <c r="E20" s="9">
        <v>18</v>
      </c>
      <c r="F20" s="9">
        <v>57</v>
      </c>
      <c r="G20" s="9">
        <v>4</v>
      </c>
      <c r="H20" s="9">
        <v>4</v>
      </c>
      <c r="I20" s="9">
        <v>8</v>
      </c>
      <c r="J20" s="9">
        <v>7</v>
      </c>
      <c r="K20" s="9">
        <v>195</v>
      </c>
      <c r="L20" s="9">
        <v>1661</v>
      </c>
      <c r="M20" s="9">
        <v>23</v>
      </c>
      <c r="N20" s="9">
        <v>14</v>
      </c>
      <c r="O20" s="9">
        <v>36</v>
      </c>
      <c r="P20" s="9">
        <v>7</v>
      </c>
      <c r="Q20" s="9">
        <v>24</v>
      </c>
      <c r="R20" s="9">
        <v>26</v>
      </c>
      <c r="S20" s="9"/>
      <c r="T20" s="9">
        <v>4</v>
      </c>
      <c r="U20" s="9">
        <v>29</v>
      </c>
      <c r="V20" s="9"/>
      <c r="W20" s="12">
        <f t="shared" si="0"/>
        <v>2546</v>
      </c>
      <c r="X20" s="7"/>
    </row>
    <row r="21" spans="1:24">
      <c r="A21" s="5"/>
      <c r="B21" s="12" t="s">
        <v>37</v>
      </c>
      <c r="C21" s="9">
        <v>123</v>
      </c>
      <c r="D21" s="9">
        <v>8</v>
      </c>
      <c r="E21" s="9"/>
      <c r="F21" s="9">
        <v>6</v>
      </c>
      <c r="G21" s="9"/>
      <c r="H21" s="9">
        <v>1</v>
      </c>
      <c r="I21" s="9">
        <v>5</v>
      </c>
      <c r="J21" s="9"/>
      <c r="K21" s="9"/>
      <c r="L21" s="9">
        <v>2</v>
      </c>
      <c r="M21" s="9">
        <v>4</v>
      </c>
      <c r="N21" s="9"/>
      <c r="O21" s="9">
        <v>5</v>
      </c>
      <c r="P21" s="9"/>
      <c r="Q21" s="9">
        <v>5</v>
      </c>
      <c r="R21" s="9">
        <v>3</v>
      </c>
      <c r="S21" s="9"/>
      <c r="T21" s="9"/>
      <c r="U21" s="9">
        <v>2</v>
      </c>
      <c r="V21" s="9"/>
      <c r="W21" s="12">
        <f t="shared" si="0"/>
        <v>164</v>
      </c>
      <c r="X21" s="7"/>
    </row>
    <row r="22" spans="1:24">
      <c r="A22" s="5"/>
      <c r="B22" s="12" t="s">
        <v>13</v>
      </c>
      <c r="C22" s="9">
        <v>35</v>
      </c>
      <c r="D22" s="9">
        <v>1029</v>
      </c>
      <c r="E22" s="9">
        <v>23</v>
      </c>
      <c r="F22" s="9">
        <v>701</v>
      </c>
      <c r="G22" s="9">
        <v>179</v>
      </c>
      <c r="H22" s="9">
        <v>14</v>
      </c>
      <c r="I22" s="9">
        <v>48</v>
      </c>
      <c r="J22" s="9">
        <v>280</v>
      </c>
      <c r="K22" s="9">
        <v>209</v>
      </c>
      <c r="L22" s="9">
        <v>6578</v>
      </c>
      <c r="M22" s="9">
        <v>434</v>
      </c>
      <c r="N22" s="9">
        <v>51</v>
      </c>
      <c r="O22" s="9">
        <v>100</v>
      </c>
      <c r="P22" s="9">
        <v>180</v>
      </c>
      <c r="Q22" s="9">
        <v>349</v>
      </c>
      <c r="R22" s="9">
        <v>306</v>
      </c>
      <c r="S22" s="9"/>
      <c r="T22" s="9">
        <v>60</v>
      </c>
      <c r="U22" s="9">
        <v>557</v>
      </c>
      <c r="V22" s="9">
        <v>32</v>
      </c>
      <c r="W22" s="12">
        <f t="shared" si="0"/>
        <v>11165</v>
      </c>
      <c r="X22" s="7"/>
    </row>
    <row r="23" spans="1:24">
      <c r="A23" s="5"/>
      <c r="B23" s="12" t="s">
        <v>38</v>
      </c>
      <c r="C23" s="9">
        <v>2</v>
      </c>
      <c r="D23" s="9">
        <v>40</v>
      </c>
      <c r="E23" s="9">
        <v>5</v>
      </c>
      <c r="F23" s="9">
        <v>34</v>
      </c>
      <c r="G23" s="9"/>
      <c r="H23" s="9">
        <v>6</v>
      </c>
      <c r="I23" s="9">
        <v>9</v>
      </c>
      <c r="J23" s="9">
        <v>2</v>
      </c>
      <c r="K23" s="9">
        <v>30</v>
      </c>
      <c r="L23" s="9">
        <v>949</v>
      </c>
      <c r="M23" s="9">
        <v>19</v>
      </c>
      <c r="N23" s="9">
        <v>2</v>
      </c>
      <c r="O23" s="9">
        <v>11</v>
      </c>
      <c r="P23" s="9">
        <v>2</v>
      </c>
      <c r="Q23" s="9">
        <v>24</v>
      </c>
      <c r="R23" s="9">
        <v>2</v>
      </c>
      <c r="S23" s="9"/>
      <c r="T23" s="9">
        <v>4</v>
      </c>
      <c r="U23" s="9">
        <v>2</v>
      </c>
      <c r="V23" s="9">
        <v>4</v>
      </c>
      <c r="W23" s="12">
        <f t="shared" si="0"/>
        <v>1147</v>
      </c>
      <c r="X23" s="7"/>
    </row>
    <row r="24" spans="1:24">
      <c r="A24" s="5"/>
      <c r="B24" s="12" t="s">
        <v>14</v>
      </c>
      <c r="C24" s="9">
        <v>3</v>
      </c>
      <c r="D24" s="9">
        <v>200</v>
      </c>
      <c r="E24" s="9">
        <v>20</v>
      </c>
      <c r="F24" s="9">
        <v>38</v>
      </c>
      <c r="G24" s="9">
        <v>8</v>
      </c>
      <c r="H24" s="9">
        <v>4</v>
      </c>
      <c r="I24" s="9">
        <v>12</v>
      </c>
      <c r="J24" s="9">
        <v>16</v>
      </c>
      <c r="K24" s="9">
        <v>156</v>
      </c>
      <c r="L24" s="9">
        <v>1805</v>
      </c>
      <c r="M24" s="9">
        <v>47</v>
      </c>
      <c r="N24" s="9">
        <v>4</v>
      </c>
      <c r="O24" s="9">
        <v>30</v>
      </c>
      <c r="P24" s="9">
        <v>14</v>
      </c>
      <c r="Q24" s="9">
        <v>94</v>
      </c>
      <c r="R24" s="9">
        <v>29</v>
      </c>
      <c r="S24" s="9"/>
      <c r="T24" s="9">
        <v>30</v>
      </c>
      <c r="U24" s="9">
        <v>39</v>
      </c>
      <c r="V24" s="9">
        <v>1</v>
      </c>
      <c r="W24" s="12">
        <f t="shared" si="0"/>
        <v>2550</v>
      </c>
      <c r="X24" s="7"/>
    </row>
    <row r="25" spans="1:24">
      <c r="A25" s="5"/>
      <c r="B25" s="12" t="s">
        <v>15</v>
      </c>
      <c r="C25" s="9">
        <v>42</v>
      </c>
      <c r="D25" s="9">
        <v>114</v>
      </c>
      <c r="E25" s="9">
        <v>43</v>
      </c>
      <c r="F25" s="9">
        <v>54</v>
      </c>
      <c r="G25" s="9">
        <v>38</v>
      </c>
      <c r="H25" s="9">
        <v>14</v>
      </c>
      <c r="I25" s="9">
        <v>39</v>
      </c>
      <c r="J25" s="9">
        <v>40</v>
      </c>
      <c r="K25" s="9">
        <v>58</v>
      </c>
      <c r="L25" s="9">
        <v>314</v>
      </c>
      <c r="M25" s="9">
        <v>183</v>
      </c>
      <c r="N25" s="9">
        <v>112</v>
      </c>
      <c r="O25" s="9">
        <v>47</v>
      </c>
      <c r="P25" s="9">
        <v>24</v>
      </c>
      <c r="Q25" s="9">
        <v>90</v>
      </c>
      <c r="R25" s="9">
        <v>88</v>
      </c>
      <c r="S25" s="9"/>
      <c r="T25" s="9">
        <v>40</v>
      </c>
      <c r="U25" s="9">
        <v>84</v>
      </c>
      <c r="V25" s="9">
        <v>29</v>
      </c>
      <c r="W25" s="12">
        <f t="shared" si="0"/>
        <v>1453</v>
      </c>
      <c r="X25" s="7"/>
    </row>
    <row r="26" spans="1:24">
      <c r="A26" s="5"/>
      <c r="B26" s="12" t="s">
        <v>39</v>
      </c>
      <c r="C26" s="9">
        <v>15</v>
      </c>
      <c r="D26" s="9">
        <v>73</v>
      </c>
      <c r="E26" s="9">
        <v>7</v>
      </c>
      <c r="F26" s="9">
        <v>20</v>
      </c>
      <c r="G26" s="9">
        <v>5</v>
      </c>
      <c r="H26" s="9">
        <v>5</v>
      </c>
      <c r="I26" s="9">
        <v>7</v>
      </c>
      <c r="J26" s="9">
        <v>13</v>
      </c>
      <c r="K26" s="9">
        <v>49</v>
      </c>
      <c r="L26" s="9">
        <v>1237</v>
      </c>
      <c r="M26" s="9">
        <v>24</v>
      </c>
      <c r="N26" s="9">
        <v>3</v>
      </c>
      <c r="O26" s="9">
        <v>24</v>
      </c>
      <c r="P26" s="9">
        <v>29</v>
      </c>
      <c r="Q26" s="9">
        <v>48</v>
      </c>
      <c r="R26" s="9">
        <v>13</v>
      </c>
      <c r="S26" s="9">
        <v>27</v>
      </c>
      <c r="T26" s="9">
        <v>16</v>
      </c>
      <c r="U26" s="9">
        <v>28</v>
      </c>
      <c r="V26" s="9">
        <v>5</v>
      </c>
      <c r="W26" s="12">
        <f t="shared" si="0"/>
        <v>1648</v>
      </c>
      <c r="X26" s="7"/>
    </row>
    <row r="27" spans="1:24">
      <c r="A27" s="5"/>
      <c r="B27" s="12" t="s">
        <v>17</v>
      </c>
      <c r="C27" s="9"/>
      <c r="D27" s="9">
        <v>44</v>
      </c>
      <c r="E27" s="9">
        <v>1</v>
      </c>
      <c r="F27" s="9"/>
      <c r="G27" s="9">
        <v>1</v>
      </c>
      <c r="H27" s="9"/>
      <c r="I27" s="9"/>
      <c r="J27" s="9"/>
      <c r="K27" s="9">
        <v>27</v>
      </c>
      <c r="L27" s="9">
        <v>273</v>
      </c>
      <c r="M27" s="9">
        <v>2</v>
      </c>
      <c r="N27" s="9"/>
      <c r="O27" s="9">
        <v>4</v>
      </c>
      <c r="P27" s="9">
        <v>3</v>
      </c>
      <c r="Q27" s="9">
        <v>2</v>
      </c>
      <c r="R27" s="9"/>
      <c r="S27" s="9"/>
      <c r="T27" s="9">
        <v>11</v>
      </c>
      <c r="U27" s="9"/>
      <c r="V27" s="9"/>
      <c r="W27" s="12">
        <f t="shared" si="0"/>
        <v>368</v>
      </c>
      <c r="X27" s="7"/>
    </row>
    <row r="28" spans="1:24">
      <c r="A28" s="5"/>
      <c r="B28" s="12" t="s">
        <v>40</v>
      </c>
      <c r="C28" s="9"/>
      <c r="D28" s="9"/>
      <c r="E28" s="9"/>
      <c r="F28" s="9">
        <v>1</v>
      </c>
      <c r="G28" s="9"/>
      <c r="H28" s="9"/>
      <c r="I28" s="9"/>
      <c r="J28" s="9"/>
      <c r="K28" s="9"/>
      <c r="L28" s="9">
        <v>10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12">
        <f t="shared" si="0"/>
        <v>11</v>
      </c>
      <c r="X28" s="7"/>
    </row>
    <row r="29" spans="1:24">
      <c r="A29" s="5"/>
      <c r="B29" s="12" t="s">
        <v>41</v>
      </c>
      <c r="C29" s="9">
        <v>93</v>
      </c>
      <c r="D29" s="9">
        <v>596</v>
      </c>
      <c r="E29" s="9">
        <v>236</v>
      </c>
      <c r="F29" s="9">
        <v>125</v>
      </c>
      <c r="G29" s="9">
        <v>102</v>
      </c>
      <c r="H29" s="9">
        <v>6</v>
      </c>
      <c r="I29" s="9">
        <v>68</v>
      </c>
      <c r="J29" s="9">
        <v>22</v>
      </c>
      <c r="K29" s="9">
        <v>126</v>
      </c>
      <c r="L29" s="9">
        <v>4237</v>
      </c>
      <c r="M29" s="9">
        <v>147</v>
      </c>
      <c r="N29" s="9">
        <v>37</v>
      </c>
      <c r="O29" s="9">
        <v>120</v>
      </c>
      <c r="P29" s="9">
        <v>48</v>
      </c>
      <c r="Q29" s="9">
        <v>91</v>
      </c>
      <c r="R29" s="9">
        <v>121</v>
      </c>
      <c r="S29" s="9">
        <v>1</v>
      </c>
      <c r="T29" s="9">
        <v>45</v>
      </c>
      <c r="U29" s="9">
        <v>68</v>
      </c>
      <c r="V29" s="9">
        <v>39</v>
      </c>
      <c r="W29" s="12">
        <f t="shared" si="0"/>
        <v>6328</v>
      </c>
      <c r="X29" s="7"/>
    </row>
    <row r="30" spans="1:24">
      <c r="A30" s="5"/>
      <c r="B30" s="8" t="s">
        <v>50</v>
      </c>
      <c r="C30" s="8">
        <f t="shared" ref="C30:V30" si="1">SUM(C9:C29)</f>
        <v>599</v>
      </c>
      <c r="D30" s="8">
        <f t="shared" si="1"/>
        <v>5773</v>
      </c>
      <c r="E30" s="8">
        <f t="shared" si="1"/>
        <v>1044</v>
      </c>
      <c r="F30" s="8">
        <f t="shared" si="1"/>
        <v>2360</v>
      </c>
      <c r="G30" s="8">
        <f t="shared" si="1"/>
        <v>599</v>
      </c>
      <c r="H30" s="8">
        <f t="shared" si="1"/>
        <v>220</v>
      </c>
      <c r="I30" s="8">
        <f t="shared" si="1"/>
        <v>545</v>
      </c>
      <c r="J30" s="8">
        <f t="shared" si="1"/>
        <v>695</v>
      </c>
      <c r="K30" s="8">
        <f t="shared" si="1"/>
        <v>4843</v>
      </c>
      <c r="L30" s="8">
        <f t="shared" si="1"/>
        <v>46729</v>
      </c>
      <c r="M30" s="8">
        <f t="shared" si="1"/>
        <v>1922</v>
      </c>
      <c r="N30" s="8">
        <f t="shared" si="1"/>
        <v>466</v>
      </c>
      <c r="O30" s="8">
        <f t="shared" si="1"/>
        <v>1229</v>
      </c>
      <c r="P30" s="8">
        <f t="shared" si="1"/>
        <v>859</v>
      </c>
      <c r="Q30" s="8">
        <f t="shared" si="1"/>
        <v>1867</v>
      </c>
      <c r="R30" s="8">
        <f t="shared" si="1"/>
        <v>1128</v>
      </c>
      <c r="S30" s="8">
        <f t="shared" si="1"/>
        <v>55</v>
      </c>
      <c r="T30" s="8">
        <f t="shared" si="1"/>
        <v>660</v>
      </c>
      <c r="U30" s="8">
        <f t="shared" si="1"/>
        <v>1121</v>
      </c>
      <c r="V30" s="8">
        <f t="shared" si="1"/>
        <v>275</v>
      </c>
      <c r="W30" s="12">
        <f t="shared" si="0"/>
        <v>72989</v>
      </c>
      <c r="X30" s="7"/>
    </row>
    <row r="31" spans="1:24" ht="15.75" thickBot="1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37" t="s">
        <v>55</v>
      </c>
      <c r="R31" s="37"/>
      <c r="S31" s="37"/>
      <c r="T31" s="37"/>
      <c r="U31" s="37"/>
      <c r="V31" s="37"/>
      <c r="W31" s="37"/>
      <c r="X31" s="15"/>
    </row>
    <row r="32" spans="1:24">
      <c r="A32" s="19"/>
      <c r="X32" s="19"/>
    </row>
  </sheetData>
  <mergeCells count="2">
    <mergeCell ref="B6:X6"/>
    <mergeCell ref="Q31:W3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 dpto y causal</vt:lpstr>
      <vt:lpstr>Por CIIIU y causal</vt:lpstr>
      <vt:lpstr>Por CIIU y departamento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 Prestaciones</dc:creator>
  <cp:lastModifiedBy>Lupe Bello</cp:lastModifiedBy>
  <dcterms:created xsi:type="dcterms:W3CDTF">2020-03-30T04:38:03Z</dcterms:created>
  <dcterms:modified xsi:type="dcterms:W3CDTF">2020-03-31T14:06:17Z</dcterms:modified>
</cp:coreProperties>
</file>